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eath\Box\Manufacturing\Shipping - DropShips\Dropship Template Documents &amp; Instructions\"/>
    </mc:Choice>
  </mc:AlternateContent>
  <xr:revisionPtr revIDLastSave="0" documentId="13_ncr:1_{063CB686-72AB-4AC2-A0AC-D9404C8795D8}" xr6:coauthVersionLast="47" xr6:coauthVersionMax="47" xr10:uidLastSave="{00000000-0000-0000-0000-000000000000}"/>
  <bookViews>
    <workbookView xWindow="-108" yWindow="-108" windowWidth="30936" windowHeight="18696" tabRatio="259" xr2:uid="{00000000-000D-0000-FFFF-FFFF00000000}"/>
  </bookViews>
  <sheets>
    <sheet name="DropShip Form" sheetId="1" r:id="rId1"/>
    <sheet name="Product List" sheetId="3" state="hidden" r:id="rId2"/>
    <sheet name="Shipping Service" sheetId="4" state="hidden" r:id="rId3"/>
  </sheets>
  <definedNames>
    <definedName name="ShippingServices">'DropShip Form'!#REF!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405" i="1" l="1"/>
  <c r="AS405" i="1"/>
  <c r="AT404" i="1"/>
  <c r="AS404" i="1"/>
  <c r="AT403" i="1"/>
  <c r="AS403" i="1"/>
  <c r="AT402" i="1"/>
  <c r="AS402" i="1"/>
  <c r="AT401" i="1"/>
  <c r="AS401" i="1"/>
  <c r="AT400" i="1"/>
  <c r="AS400" i="1"/>
  <c r="AT399" i="1"/>
  <c r="AS399" i="1"/>
  <c r="AT398" i="1"/>
  <c r="AS398" i="1"/>
  <c r="AT397" i="1"/>
  <c r="AS397" i="1"/>
  <c r="AT396" i="1"/>
  <c r="AS396" i="1"/>
  <c r="AT395" i="1"/>
  <c r="AS395" i="1"/>
  <c r="AT394" i="1"/>
  <c r="AS394" i="1"/>
  <c r="AT393" i="1"/>
  <c r="AS393" i="1"/>
  <c r="AT392" i="1"/>
  <c r="AS392" i="1"/>
  <c r="AT391" i="1"/>
  <c r="AS391" i="1"/>
  <c r="AT390" i="1"/>
  <c r="AS390" i="1"/>
  <c r="AT389" i="1"/>
  <c r="AS389" i="1"/>
  <c r="AT388" i="1"/>
  <c r="AS388" i="1"/>
  <c r="AT387" i="1"/>
  <c r="AS387" i="1"/>
  <c r="AT386" i="1"/>
  <c r="AS386" i="1"/>
  <c r="AT385" i="1"/>
  <c r="AS385" i="1"/>
  <c r="AT384" i="1"/>
  <c r="AS384" i="1"/>
  <c r="AT383" i="1"/>
  <c r="AS383" i="1"/>
  <c r="AT382" i="1"/>
  <c r="AS382" i="1"/>
  <c r="AT381" i="1"/>
  <c r="AS381" i="1"/>
  <c r="AT380" i="1"/>
  <c r="AS380" i="1"/>
  <c r="AT379" i="1"/>
  <c r="AS379" i="1"/>
  <c r="AT378" i="1"/>
  <c r="AS378" i="1"/>
  <c r="AT377" i="1"/>
  <c r="AS377" i="1"/>
  <c r="AT376" i="1"/>
  <c r="AS376" i="1"/>
  <c r="AT375" i="1"/>
  <c r="AS375" i="1"/>
  <c r="AT374" i="1"/>
  <c r="AS374" i="1"/>
  <c r="AT373" i="1"/>
  <c r="AS373" i="1"/>
  <c r="AT372" i="1"/>
  <c r="AS372" i="1"/>
  <c r="AT371" i="1"/>
  <c r="AS371" i="1"/>
  <c r="AT370" i="1"/>
  <c r="AS370" i="1"/>
  <c r="AT369" i="1"/>
  <c r="AS369" i="1"/>
  <c r="AT368" i="1"/>
  <c r="AS368" i="1"/>
  <c r="AT367" i="1"/>
  <c r="AS367" i="1"/>
  <c r="AT366" i="1"/>
  <c r="AS366" i="1"/>
  <c r="AT365" i="1"/>
  <c r="AS365" i="1"/>
  <c r="AT364" i="1"/>
  <c r="AS364" i="1"/>
  <c r="AT363" i="1"/>
  <c r="AS363" i="1"/>
  <c r="AT362" i="1"/>
  <c r="AS362" i="1"/>
  <c r="AT361" i="1"/>
  <c r="AS361" i="1"/>
  <c r="AT360" i="1"/>
  <c r="AS360" i="1"/>
  <c r="AT359" i="1"/>
  <c r="AS359" i="1"/>
  <c r="AT358" i="1"/>
  <c r="AS358" i="1"/>
  <c r="AT357" i="1"/>
  <c r="AS357" i="1"/>
  <c r="AT356" i="1"/>
  <c r="AS356" i="1"/>
  <c r="AT355" i="1"/>
  <c r="AS355" i="1"/>
  <c r="AT354" i="1"/>
  <c r="AS354" i="1"/>
  <c r="AT353" i="1"/>
  <c r="AS353" i="1"/>
  <c r="AT352" i="1"/>
  <c r="AS352" i="1"/>
  <c r="AT351" i="1"/>
  <c r="AS351" i="1"/>
  <c r="AT350" i="1"/>
  <c r="AS350" i="1"/>
  <c r="AT349" i="1"/>
  <c r="AS349" i="1"/>
  <c r="AT348" i="1"/>
  <c r="AS348" i="1"/>
  <c r="AT347" i="1"/>
  <c r="AS347" i="1"/>
  <c r="AT346" i="1"/>
  <c r="AS346" i="1"/>
  <c r="AT345" i="1"/>
  <c r="AS345" i="1"/>
  <c r="AT344" i="1"/>
  <c r="AS344" i="1"/>
  <c r="AT343" i="1"/>
  <c r="AS343" i="1"/>
  <c r="AT342" i="1"/>
  <c r="AS342" i="1"/>
  <c r="AT341" i="1"/>
  <c r="AS341" i="1"/>
  <c r="AT340" i="1"/>
  <c r="AS340" i="1"/>
  <c r="AT339" i="1"/>
  <c r="AS339" i="1"/>
  <c r="AT338" i="1"/>
  <c r="AS338" i="1"/>
  <c r="AT337" i="1"/>
  <c r="AS337" i="1"/>
  <c r="AT336" i="1"/>
  <c r="AS336" i="1"/>
  <c r="AT335" i="1"/>
  <c r="AS335" i="1"/>
  <c r="AT334" i="1"/>
  <c r="AS334" i="1"/>
  <c r="AT333" i="1"/>
  <c r="AS333" i="1"/>
  <c r="AT332" i="1"/>
  <c r="AS332" i="1"/>
  <c r="AT331" i="1"/>
  <c r="AS331" i="1"/>
  <c r="AT330" i="1"/>
  <c r="AS330" i="1"/>
  <c r="AT329" i="1"/>
  <c r="AS329" i="1"/>
  <c r="AT328" i="1"/>
  <c r="AS328" i="1"/>
  <c r="AT327" i="1"/>
  <c r="AS327" i="1"/>
  <c r="AT326" i="1"/>
  <c r="AS326" i="1"/>
  <c r="AT325" i="1"/>
  <c r="AS325" i="1"/>
  <c r="AT324" i="1"/>
  <c r="AS324" i="1"/>
  <c r="AT323" i="1"/>
  <c r="AS323" i="1"/>
  <c r="AT322" i="1"/>
  <c r="AS322" i="1"/>
  <c r="AT321" i="1"/>
  <c r="AS321" i="1"/>
  <c r="AT320" i="1"/>
  <c r="AS320" i="1"/>
  <c r="AT319" i="1"/>
  <c r="AS319" i="1"/>
  <c r="AT318" i="1"/>
  <c r="AS318" i="1"/>
  <c r="AT317" i="1"/>
  <c r="AS317" i="1"/>
  <c r="AT316" i="1"/>
  <c r="AS316" i="1"/>
  <c r="AT315" i="1"/>
  <c r="AS315" i="1"/>
  <c r="AT314" i="1"/>
  <c r="AS314" i="1"/>
  <c r="AT313" i="1"/>
  <c r="AS313" i="1"/>
  <c r="AT312" i="1"/>
  <c r="AS312" i="1"/>
  <c r="AT311" i="1"/>
  <c r="AS311" i="1"/>
  <c r="AT310" i="1"/>
  <c r="AS310" i="1"/>
  <c r="AT309" i="1"/>
  <c r="AS309" i="1"/>
  <c r="AT308" i="1"/>
  <c r="AS308" i="1"/>
  <c r="AT307" i="1"/>
  <c r="AS307" i="1"/>
  <c r="AT306" i="1"/>
  <c r="AS306" i="1"/>
  <c r="AT305" i="1"/>
  <c r="AS305" i="1"/>
  <c r="AT304" i="1"/>
  <c r="AS304" i="1"/>
  <c r="AT303" i="1"/>
  <c r="AS303" i="1"/>
  <c r="AT302" i="1"/>
  <c r="AS302" i="1"/>
  <c r="AT301" i="1"/>
  <c r="AS301" i="1"/>
  <c r="AT300" i="1"/>
  <c r="AS300" i="1"/>
  <c r="AT299" i="1"/>
  <c r="AS299" i="1"/>
  <c r="AT298" i="1"/>
  <c r="AS298" i="1"/>
  <c r="AT297" i="1"/>
  <c r="AS297" i="1"/>
  <c r="AT296" i="1"/>
  <c r="AS296" i="1"/>
  <c r="AT295" i="1"/>
  <c r="AS295" i="1"/>
  <c r="AT294" i="1"/>
  <c r="AS294" i="1"/>
  <c r="AT293" i="1"/>
  <c r="AS293" i="1"/>
  <c r="AT292" i="1"/>
  <c r="AS292" i="1"/>
  <c r="AT291" i="1"/>
  <c r="AS291" i="1"/>
  <c r="AT290" i="1"/>
  <c r="AS290" i="1"/>
  <c r="AT289" i="1"/>
  <c r="AS289" i="1"/>
  <c r="AT288" i="1"/>
  <c r="AS288" i="1"/>
  <c r="AT287" i="1"/>
  <c r="AS287" i="1"/>
  <c r="AT286" i="1"/>
  <c r="AS286" i="1"/>
  <c r="AT285" i="1"/>
  <c r="AS285" i="1"/>
  <c r="AT284" i="1"/>
  <c r="AS284" i="1"/>
  <c r="AT283" i="1"/>
  <c r="AS283" i="1"/>
  <c r="AT282" i="1"/>
  <c r="AS282" i="1"/>
  <c r="AT281" i="1"/>
  <c r="AS281" i="1"/>
  <c r="AT280" i="1"/>
  <c r="AS280" i="1"/>
  <c r="AT279" i="1"/>
  <c r="AS279" i="1"/>
  <c r="AT278" i="1"/>
  <c r="AS278" i="1"/>
  <c r="AT277" i="1"/>
  <c r="AS277" i="1"/>
  <c r="AT276" i="1"/>
  <c r="AS276" i="1"/>
  <c r="AT275" i="1"/>
  <c r="AS275" i="1"/>
  <c r="AT274" i="1"/>
  <c r="AS274" i="1"/>
  <c r="AT273" i="1"/>
  <c r="AS273" i="1"/>
  <c r="AT272" i="1"/>
  <c r="AS272" i="1"/>
  <c r="AT271" i="1"/>
  <c r="AS271" i="1"/>
  <c r="AT270" i="1"/>
  <c r="AS270" i="1"/>
  <c r="AT269" i="1"/>
  <c r="AS269" i="1"/>
  <c r="AT268" i="1"/>
  <c r="AS268" i="1"/>
  <c r="AT267" i="1"/>
  <c r="AS267" i="1"/>
  <c r="AT266" i="1"/>
  <c r="AS266" i="1"/>
  <c r="AT265" i="1"/>
  <c r="AS265" i="1"/>
  <c r="AT264" i="1"/>
  <c r="AS264" i="1"/>
  <c r="AT263" i="1"/>
  <c r="AS263" i="1"/>
  <c r="AT262" i="1"/>
  <c r="AS262" i="1"/>
  <c r="AT261" i="1"/>
  <c r="AS261" i="1"/>
  <c r="AT260" i="1"/>
  <c r="AS260" i="1"/>
  <c r="AT259" i="1"/>
  <c r="AS259" i="1"/>
  <c r="AT258" i="1"/>
  <c r="AS258" i="1"/>
  <c r="AT257" i="1"/>
  <c r="AS257" i="1"/>
  <c r="AT256" i="1"/>
  <c r="AS256" i="1"/>
  <c r="AT255" i="1"/>
  <c r="AS255" i="1"/>
  <c r="AT254" i="1"/>
  <c r="AS254" i="1"/>
  <c r="AT253" i="1"/>
  <c r="AS253" i="1"/>
  <c r="AT252" i="1"/>
  <c r="AS252" i="1"/>
  <c r="AT251" i="1"/>
  <c r="AS251" i="1"/>
  <c r="AT250" i="1"/>
  <c r="AS250" i="1"/>
  <c r="AT249" i="1"/>
  <c r="AS249" i="1"/>
  <c r="AT248" i="1"/>
  <c r="AS248" i="1"/>
  <c r="AT247" i="1"/>
  <c r="AS247" i="1"/>
  <c r="AT246" i="1"/>
  <c r="AS246" i="1"/>
  <c r="AT245" i="1"/>
  <c r="AS245" i="1"/>
  <c r="AT244" i="1"/>
  <c r="AS244" i="1"/>
  <c r="AT243" i="1"/>
  <c r="AS243" i="1"/>
  <c r="AT242" i="1"/>
  <c r="AS242" i="1"/>
  <c r="AT241" i="1"/>
  <c r="AS241" i="1"/>
  <c r="AT240" i="1"/>
  <c r="AS240" i="1"/>
  <c r="AT239" i="1"/>
  <c r="AS239" i="1"/>
  <c r="AT238" i="1"/>
  <c r="AS238" i="1"/>
  <c r="AT237" i="1"/>
  <c r="AS237" i="1"/>
  <c r="AT236" i="1"/>
  <c r="AS236" i="1"/>
  <c r="AT235" i="1"/>
  <c r="AS235" i="1"/>
  <c r="AT234" i="1"/>
  <c r="AS234" i="1"/>
  <c r="AT233" i="1"/>
  <c r="AS233" i="1"/>
  <c r="AT232" i="1"/>
  <c r="AS232" i="1"/>
  <c r="AT231" i="1"/>
  <c r="AS231" i="1"/>
  <c r="AT230" i="1"/>
  <c r="AS230" i="1"/>
  <c r="AT229" i="1"/>
  <c r="AS229" i="1"/>
  <c r="AT228" i="1"/>
  <c r="AS228" i="1"/>
  <c r="AT227" i="1"/>
  <c r="AS227" i="1"/>
  <c r="AT226" i="1"/>
  <c r="AS226" i="1"/>
  <c r="AT225" i="1"/>
  <c r="AS225" i="1"/>
  <c r="AT224" i="1"/>
  <c r="AS224" i="1"/>
  <c r="AT223" i="1"/>
  <c r="AS223" i="1"/>
  <c r="AT222" i="1"/>
  <c r="AS222" i="1"/>
  <c r="AT221" i="1"/>
  <c r="AS221" i="1"/>
  <c r="AT220" i="1"/>
  <c r="AS220" i="1"/>
  <c r="AT219" i="1"/>
  <c r="AS219" i="1"/>
  <c r="AT218" i="1"/>
  <c r="AS218" i="1"/>
  <c r="AT217" i="1"/>
  <c r="AS217" i="1"/>
  <c r="AT216" i="1"/>
  <c r="AS216" i="1"/>
  <c r="AT215" i="1"/>
  <c r="AS215" i="1"/>
  <c r="AT214" i="1"/>
  <c r="AS214" i="1"/>
  <c r="AT213" i="1"/>
  <c r="AS213" i="1"/>
  <c r="AT212" i="1"/>
  <c r="AS212" i="1"/>
  <c r="AT211" i="1"/>
  <c r="AS211" i="1"/>
  <c r="AT210" i="1"/>
  <c r="AS210" i="1"/>
  <c r="AT209" i="1"/>
  <c r="AS209" i="1"/>
  <c r="AT208" i="1"/>
  <c r="AS208" i="1"/>
  <c r="AT207" i="1"/>
  <c r="AS207" i="1"/>
  <c r="AT206" i="1"/>
  <c r="AS206" i="1"/>
  <c r="AT205" i="1"/>
  <c r="AS205" i="1"/>
  <c r="AT204" i="1"/>
  <c r="AS204" i="1"/>
  <c r="AT203" i="1"/>
  <c r="AS203" i="1"/>
  <c r="AT202" i="1"/>
  <c r="AS202" i="1"/>
  <c r="AT201" i="1"/>
  <c r="AS201" i="1"/>
  <c r="AT200" i="1"/>
  <c r="AS200" i="1"/>
  <c r="AT199" i="1"/>
  <c r="AS199" i="1"/>
  <c r="AT198" i="1"/>
  <c r="AS198" i="1"/>
  <c r="AT197" i="1"/>
  <c r="AS197" i="1"/>
  <c r="AT196" i="1"/>
  <c r="AS196" i="1"/>
  <c r="AT195" i="1"/>
  <c r="AS195" i="1"/>
  <c r="AT194" i="1"/>
  <c r="AS194" i="1"/>
  <c r="AT193" i="1"/>
  <c r="AS193" i="1"/>
  <c r="AT192" i="1"/>
  <c r="AS192" i="1"/>
  <c r="AT191" i="1"/>
  <c r="AS191" i="1"/>
  <c r="AT190" i="1"/>
  <c r="AS190" i="1"/>
  <c r="AT189" i="1"/>
  <c r="AS189" i="1"/>
  <c r="AT188" i="1"/>
  <c r="AS188" i="1"/>
  <c r="AT187" i="1"/>
  <c r="AS187" i="1"/>
  <c r="AT186" i="1"/>
  <c r="AS186" i="1"/>
  <c r="AT185" i="1"/>
  <c r="AS185" i="1"/>
  <c r="AT184" i="1"/>
  <c r="AS184" i="1"/>
  <c r="AT183" i="1"/>
  <c r="AS183" i="1"/>
  <c r="AT182" i="1"/>
  <c r="AS182" i="1"/>
  <c r="AT181" i="1"/>
  <c r="AS181" i="1"/>
  <c r="AT180" i="1"/>
  <c r="AS180" i="1"/>
  <c r="AT179" i="1"/>
  <c r="AS179" i="1"/>
  <c r="AT178" i="1"/>
  <c r="AS178" i="1"/>
  <c r="AT177" i="1"/>
  <c r="AS177" i="1"/>
  <c r="AT176" i="1"/>
  <c r="AS176" i="1"/>
  <c r="AT175" i="1"/>
  <c r="AS175" i="1"/>
  <c r="AT174" i="1"/>
  <c r="AS174" i="1"/>
  <c r="AT173" i="1"/>
  <c r="AS173" i="1"/>
  <c r="AT172" i="1"/>
  <c r="AS172" i="1"/>
  <c r="AT171" i="1"/>
  <c r="AS171" i="1"/>
  <c r="AT170" i="1"/>
  <c r="AS170" i="1"/>
  <c r="AT169" i="1"/>
  <c r="AS169" i="1"/>
  <c r="AT168" i="1"/>
  <c r="AS168" i="1"/>
  <c r="AT167" i="1"/>
  <c r="AS167" i="1"/>
  <c r="AT166" i="1"/>
  <c r="AS166" i="1"/>
  <c r="AT165" i="1"/>
  <c r="AS165" i="1"/>
  <c r="AT164" i="1"/>
  <c r="AS164" i="1"/>
  <c r="AT163" i="1"/>
  <c r="AS163" i="1"/>
  <c r="AT162" i="1"/>
  <c r="AS162" i="1"/>
  <c r="AT161" i="1"/>
  <c r="AS161" i="1"/>
  <c r="AT160" i="1"/>
  <c r="AS160" i="1"/>
  <c r="AT159" i="1"/>
  <c r="AS159" i="1"/>
  <c r="AT158" i="1"/>
  <c r="AS158" i="1"/>
  <c r="AT157" i="1"/>
  <c r="AS157" i="1"/>
  <c r="AT156" i="1"/>
  <c r="AS156" i="1"/>
  <c r="AT155" i="1"/>
  <c r="AS155" i="1"/>
  <c r="AT154" i="1"/>
  <c r="AS154" i="1"/>
  <c r="AT153" i="1"/>
  <c r="AS153" i="1"/>
  <c r="AT152" i="1"/>
  <c r="AS152" i="1"/>
  <c r="AT151" i="1"/>
  <c r="AS151" i="1"/>
  <c r="AT150" i="1"/>
  <c r="AS150" i="1"/>
  <c r="AT149" i="1"/>
  <c r="AS149" i="1"/>
  <c r="AT148" i="1"/>
  <c r="AS148" i="1"/>
  <c r="AT147" i="1"/>
  <c r="AS147" i="1"/>
  <c r="AT146" i="1"/>
  <c r="AS146" i="1"/>
  <c r="AT145" i="1"/>
  <c r="AS145" i="1"/>
  <c r="AT144" i="1"/>
  <c r="AS144" i="1"/>
  <c r="AT143" i="1"/>
  <c r="AS143" i="1"/>
  <c r="AT142" i="1"/>
  <c r="AS142" i="1"/>
  <c r="AT141" i="1"/>
  <c r="AS141" i="1"/>
  <c r="AT140" i="1"/>
  <c r="AS140" i="1"/>
  <c r="AT139" i="1"/>
  <c r="AS139" i="1"/>
  <c r="AT138" i="1"/>
  <c r="AS138" i="1"/>
  <c r="AT137" i="1"/>
  <c r="AS137" i="1"/>
  <c r="AT136" i="1"/>
  <c r="AS136" i="1"/>
  <c r="AT135" i="1"/>
  <c r="AS135" i="1"/>
  <c r="AT134" i="1"/>
  <c r="AS134" i="1"/>
  <c r="AT133" i="1"/>
  <c r="AS133" i="1"/>
  <c r="AT132" i="1"/>
  <c r="AS132" i="1"/>
  <c r="AT131" i="1"/>
  <c r="AS131" i="1"/>
  <c r="AT130" i="1"/>
  <c r="AS130" i="1"/>
  <c r="AT129" i="1"/>
  <c r="AS129" i="1"/>
  <c r="AT128" i="1"/>
  <c r="AS128" i="1"/>
  <c r="AT127" i="1"/>
  <c r="AS127" i="1"/>
  <c r="AT126" i="1"/>
  <c r="AS126" i="1"/>
  <c r="AT125" i="1"/>
  <c r="AS125" i="1"/>
  <c r="AT124" i="1"/>
  <c r="AS124" i="1"/>
  <c r="AT123" i="1"/>
  <c r="AS123" i="1"/>
  <c r="AT122" i="1"/>
  <c r="AS122" i="1"/>
  <c r="AT121" i="1"/>
  <c r="AS121" i="1"/>
  <c r="AT120" i="1"/>
  <c r="AS120" i="1"/>
  <c r="AT119" i="1"/>
  <c r="AS119" i="1"/>
  <c r="AT118" i="1"/>
  <c r="AS118" i="1"/>
  <c r="AT117" i="1"/>
  <c r="AS117" i="1"/>
  <c r="AT116" i="1"/>
  <c r="AS116" i="1"/>
  <c r="AT115" i="1"/>
  <c r="AS115" i="1"/>
  <c r="AT114" i="1"/>
  <c r="AS114" i="1"/>
  <c r="AT113" i="1"/>
  <c r="AS113" i="1"/>
  <c r="AT112" i="1"/>
  <c r="AS112" i="1"/>
  <c r="AT111" i="1"/>
  <c r="AS111" i="1"/>
  <c r="AT110" i="1"/>
  <c r="AS110" i="1"/>
  <c r="AT109" i="1"/>
  <c r="AS109" i="1"/>
  <c r="AT108" i="1"/>
  <c r="AS108" i="1"/>
  <c r="AT107" i="1"/>
  <c r="AS107" i="1"/>
  <c r="AT106" i="1"/>
  <c r="AS106" i="1"/>
  <c r="AT105" i="1"/>
  <c r="AS105" i="1"/>
  <c r="AT104" i="1"/>
  <c r="AS104" i="1"/>
  <c r="AT103" i="1"/>
  <c r="AS103" i="1"/>
  <c r="AT102" i="1"/>
  <c r="AS102" i="1"/>
  <c r="AT101" i="1"/>
  <c r="AS101" i="1"/>
  <c r="AT100" i="1"/>
  <c r="AS100" i="1"/>
  <c r="AT99" i="1"/>
  <c r="AS99" i="1"/>
  <c r="AT98" i="1"/>
  <c r="AS98" i="1"/>
  <c r="AT97" i="1"/>
  <c r="AS97" i="1"/>
  <c r="AT96" i="1"/>
  <c r="AS96" i="1"/>
  <c r="AT95" i="1"/>
  <c r="AS95" i="1"/>
  <c r="AT94" i="1"/>
  <c r="AS94" i="1"/>
  <c r="AT93" i="1"/>
  <c r="AS93" i="1"/>
  <c r="AT92" i="1"/>
  <c r="AS92" i="1"/>
  <c r="AT91" i="1"/>
  <c r="AS91" i="1"/>
  <c r="AT90" i="1"/>
  <c r="AS90" i="1"/>
  <c r="AT89" i="1"/>
  <c r="AS89" i="1"/>
  <c r="AT88" i="1"/>
  <c r="AS88" i="1"/>
  <c r="AT87" i="1"/>
  <c r="AS87" i="1"/>
  <c r="AT86" i="1"/>
  <c r="AS86" i="1"/>
  <c r="AT85" i="1"/>
  <c r="AS85" i="1"/>
  <c r="AT84" i="1"/>
  <c r="AS84" i="1"/>
  <c r="AT83" i="1"/>
  <c r="AS83" i="1"/>
  <c r="AT82" i="1"/>
  <c r="AS82" i="1"/>
  <c r="AT81" i="1"/>
  <c r="AS81" i="1"/>
  <c r="AT80" i="1"/>
  <c r="AS80" i="1"/>
  <c r="AT79" i="1"/>
  <c r="AS79" i="1"/>
  <c r="AT78" i="1"/>
  <c r="AS78" i="1"/>
  <c r="AT77" i="1"/>
  <c r="AS77" i="1"/>
  <c r="AT76" i="1"/>
  <c r="AS76" i="1"/>
  <c r="AT75" i="1"/>
  <c r="AS75" i="1"/>
  <c r="AT74" i="1"/>
  <c r="AS74" i="1"/>
  <c r="AT73" i="1"/>
  <c r="AS73" i="1"/>
  <c r="AT72" i="1"/>
  <c r="AS72" i="1"/>
  <c r="AT71" i="1"/>
  <c r="AS71" i="1"/>
  <c r="AT70" i="1"/>
  <c r="AS70" i="1"/>
  <c r="AT69" i="1"/>
  <c r="AS69" i="1"/>
  <c r="AT68" i="1"/>
  <c r="AS68" i="1"/>
  <c r="AT67" i="1"/>
  <c r="AS67" i="1"/>
  <c r="AT66" i="1"/>
  <c r="AS66" i="1"/>
  <c r="AT65" i="1"/>
  <c r="AS65" i="1"/>
  <c r="AT64" i="1"/>
  <c r="AS64" i="1"/>
  <c r="AT63" i="1"/>
  <c r="AS63" i="1"/>
  <c r="AT62" i="1"/>
  <c r="AS62" i="1"/>
  <c r="AT61" i="1"/>
  <c r="AS61" i="1"/>
  <c r="AT60" i="1"/>
  <c r="AS60" i="1"/>
  <c r="AT59" i="1"/>
  <c r="AS59" i="1"/>
  <c r="AT58" i="1"/>
  <c r="AS58" i="1"/>
  <c r="AT57" i="1"/>
  <c r="AS57" i="1"/>
  <c r="AT56" i="1"/>
  <c r="AS56" i="1"/>
  <c r="AT55" i="1"/>
  <c r="AS55" i="1"/>
  <c r="AT54" i="1"/>
  <c r="AS54" i="1"/>
  <c r="AT53" i="1"/>
  <c r="AS53" i="1"/>
  <c r="AT52" i="1"/>
  <c r="AS52" i="1"/>
  <c r="AT51" i="1"/>
  <c r="AS51" i="1"/>
  <c r="AT50" i="1"/>
  <c r="AS50" i="1"/>
  <c r="AT49" i="1"/>
  <c r="AS49" i="1"/>
  <c r="AT48" i="1"/>
  <c r="AS48" i="1"/>
  <c r="AT47" i="1"/>
  <c r="AS47" i="1"/>
  <c r="AT46" i="1"/>
  <c r="AS46" i="1"/>
  <c r="AT45" i="1"/>
  <c r="AS45" i="1"/>
  <c r="AT44" i="1"/>
  <c r="AS44" i="1"/>
  <c r="AT43" i="1"/>
  <c r="AS43" i="1"/>
  <c r="AT42" i="1"/>
  <c r="AS42" i="1"/>
  <c r="AT41" i="1"/>
  <c r="AS41" i="1"/>
  <c r="AT40" i="1"/>
  <c r="AS40" i="1"/>
  <c r="AT39" i="1"/>
  <c r="AS39" i="1"/>
  <c r="AT38" i="1"/>
  <c r="AS38" i="1"/>
  <c r="AT37" i="1"/>
  <c r="AS37" i="1"/>
  <c r="AT36" i="1"/>
  <c r="AS36" i="1"/>
  <c r="AT35" i="1"/>
  <c r="AS35" i="1"/>
  <c r="AT34" i="1"/>
  <c r="AS34" i="1"/>
  <c r="AT33" i="1"/>
  <c r="AS33" i="1"/>
  <c r="AT32" i="1"/>
  <c r="AS32" i="1"/>
  <c r="AT31" i="1"/>
  <c r="AS31" i="1"/>
  <c r="AT30" i="1"/>
  <c r="AS30" i="1"/>
  <c r="AT29" i="1"/>
  <c r="AS29" i="1"/>
  <c r="AT28" i="1"/>
  <c r="AS28" i="1"/>
  <c r="AT27" i="1"/>
  <c r="AS27" i="1"/>
  <c r="AT26" i="1"/>
  <c r="AS26" i="1"/>
  <c r="AT25" i="1"/>
  <c r="AS25" i="1"/>
  <c r="AT24" i="1"/>
  <c r="AS24" i="1"/>
  <c r="AT23" i="1"/>
  <c r="AS23" i="1"/>
  <c r="AT22" i="1"/>
  <c r="AS22" i="1"/>
  <c r="AT21" i="1"/>
  <c r="AS21" i="1"/>
  <c r="AT20" i="1"/>
  <c r="AS20" i="1"/>
  <c r="AT19" i="1"/>
  <c r="AS19" i="1"/>
  <c r="AT18" i="1"/>
  <c r="AS18" i="1"/>
  <c r="AT17" i="1"/>
  <c r="AS17" i="1"/>
  <c r="AT16" i="1"/>
  <c r="AS16" i="1"/>
  <c r="AT15" i="1"/>
  <c r="AS15" i="1"/>
  <c r="AT14" i="1"/>
  <c r="AS14" i="1"/>
  <c r="AT13" i="1"/>
  <c r="AS13" i="1"/>
  <c r="AT12" i="1"/>
  <c r="AS12" i="1"/>
  <c r="AT11" i="1"/>
  <c r="AS11" i="1"/>
  <c r="AT10" i="1"/>
  <c r="AS10" i="1"/>
  <c r="AT9" i="1"/>
  <c r="AS9" i="1"/>
  <c r="AT8" i="1"/>
  <c r="AS8" i="1"/>
  <c r="AT7" i="1"/>
  <c r="AS7" i="1"/>
  <c r="AT6" i="1"/>
  <c r="AS6" i="1"/>
  <c r="AO7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08" i="1"/>
  <c r="AF109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128" i="1"/>
  <c r="AF129" i="1"/>
  <c r="AF130" i="1"/>
  <c r="AF131" i="1"/>
  <c r="AF132" i="1"/>
  <c r="AF133" i="1"/>
  <c r="AF134" i="1"/>
  <c r="AF135" i="1"/>
  <c r="AF136" i="1"/>
  <c r="AF137" i="1"/>
  <c r="AF138" i="1"/>
  <c r="AF139" i="1"/>
  <c r="AF140" i="1"/>
  <c r="AF141" i="1"/>
  <c r="AF142" i="1"/>
  <c r="AF143" i="1"/>
  <c r="AF144" i="1"/>
  <c r="AF145" i="1"/>
  <c r="AF146" i="1"/>
  <c r="AF147" i="1"/>
  <c r="AF148" i="1"/>
  <c r="AF149" i="1"/>
  <c r="AF150" i="1"/>
  <c r="AF151" i="1"/>
  <c r="AF152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F168" i="1"/>
  <c r="AF169" i="1"/>
  <c r="AF170" i="1"/>
  <c r="AF171" i="1"/>
  <c r="AF172" i="1"/>
  <c r="AF173" i="1"/>
  <c r="AF174" i="1"/>
  <c r="AF175" i="1"/>
  <c r="AF176" i="1"/>
  <c r="AF177" i="1"/>
  <c r="AF178" i="1"/>
  <c r="AF179" i="1"/>
  <c r="AF180" i="1"/>
  <c r="AF181" i="1"/>
  <c r="AF182" i="1"/>
  <c r="AF183" i="1"/>
  <c r="AF184" i="1"/>
  <c r="AF185" i="1"/>
  <c r="AF186" i="1"/>
  <c r="AF187" i="1"/>
  <c r="AF188" i="1"/>
  <c r="AF189" i="1"/>
  <c r="AF190" i="1"/>
  <c r="AF191" i="1"/>
  <c r="AF192" i="1"/>
  <c r="AF193" i="1"/>
  <c r="AF194" i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2" i="1"/>
  <c r="AF223" i="1"/>
  <c r="AF224" i="1"/>
  <c r="AF225" i="1"/>
  <c r="AF226" i="1"/>
  <c r="AF227" i="1"/>
  <c r="AF228" i="1"/>
  <c r="AF229" i="1"/>
  <c r="AF230" i="1"/>
  <c r="AF231" i="1"/>
  <c r="AF232" i="1"/>
  <c r="AF233" i="1"/>
  <c r="AF234" i="1"/>
  <c r="AF235" i="1"/>
  <c r="AF236" i="1"/>
  <c r="AF237" i="1"/>
  <c r="AF238" i="1"/>
  <c r="AF239" i="1"/>
  <c r="AF240" i="1"/>
  <c r="AF241" i="1"/>
  <c r="AF242" i="1"/>
  <c r="AF243" i="1"/>
  <c r="AF244" i="1"/>
  <c r="AF245" i="1"/>
  <c r="AF246" i="1"/>
  <c r="AF247" i="1"/>
  <c r="AF248" i="1"/>
  <c r="AF249" i="1"/>
  <c r="AF250" i="1"/>
  <c r="AF251" i="1"/>
  <c r="AF252" i="1"/>
  <c r="AF253" i="1"/>
  <c r="AF254" i="1"/>
  <c r="AF255" i="1"/>
  <c r="AF256" i="1"/>
  <c r="AF257" i="1"/>
  <c r="AF258" i="1"/>
  <c r="AF259" i="1"/>
  <c r="AF260" i="1"/>
  <c r="AF261" i="1"/>
  <c r="AF262" i="1"/>
  <c r="AF263" i="1"/>
  <c r="AF264" i="1"/>
  <c r="AF265" i="1"/>
  <c r="AF266" i="1"/>
  <c r="AF267" i="1"/>
  <c r="AF268" i="1"/>
  <c r="AF269" i="1"/>
  <c r="AF270" i="1"/>
  <c r="AF271" i="1"/>
  <c r="AF272" i="1"/>
  <c r="AF273" i="1"/>
  <c r="AF274" i="1"/>
  <c r="AF275" i="1"/>
  <c r="AF276" i="1"/>
  <c r="AF277" i="1"/>
  <c r="AF278" i="1"/>
  <c r="AF279" i="1"/>
  <c r="AF280" i="1"/>
  <c r="AF281" i="1"/>
  <c r="AF282" i="1"/>
  <c r="AF283" i="1"/>
  <c r="AF284" i="1"/>
  <c r="AF285" i="1"/>
  <c r="AF286" i="1"/>
  <c r="AF287" i="1"/>
  <c r="AF288" i="1"/>
  <c r="AF289" i="1"/>
  <c r="AF290" i="1"/>
  <c r="AF291" i="1"/>
  <c r="AF292" i="1"/>
  <c r="AF293" i="1"/>
  <c r="AF294" i="1"/>
  <c r="AF295" i="1"/>
  <c r="AF296" i="1"/>
  <c r="AF297" i="1"/>
  <c r="AF298" i="1"/>
  <c r="AF299" i="1"/>
  <c r="AF300" i="1"/>
  <c r="AF301" i="1"/>
  <c r="AF302" i="1"/>
  <c r="AF303" i="1"/>
  <c r="AF304" i="1"/>
  <c r="AF305" i="1"/>
  <c r="AF306" i="1"/>
  <c r="AF307" i="1"/>
  <c r="AF308" i="1"/>
  <c r="AF309" i="1"/>
  <c r="AF310" i="1"/>
  <c r="AF311" i="1"/>
  <c r="AF312" i="1"/>
  <c r="AF313" i="1"/>
  <c r="AF314" i="1"/>
  <c r="AF315" i="1"/>
  <c r="AF316" i="1"/>
  <c r="AF317" i="1"/>
  <c r="AF318" i="1"/>
  <c r="AF319" i="1"/>
  <c r="AF320" i="1"/>
  <c r="AF321" i="1"/>
  <c r="AF322" i="1"/>
  <c r="AF323" i="1"/>
  <c r="AF324" i="1"/>
  <c r="AF325" i="1"/>
  <c r="AF326" i="1"/>
  <c r="AF327" i="1"/>
  <c r="AF328" i="1"/>
  <c r="AF329" i="1"/>
  <c r="AF330" i="1"/>
  <c r="AF331" i="1"/>
  <c r="AF332" i="1"/>
  <c r="AF333" i="1"/>
  <c r="AF334" i="1"/>
  <c r="AF335" i="1"/>
  <c r="AF336" i="1"/>
  <c r="AF337" i="1"/>
  <c r="AF338" i="1"/>
  <c r="AF339" i="1"/>
  <c r="AF340" i="1"/>
  <c r="AF341" i="1"/>
  <c r="AF342" i="1"/>
  <c r="AF343" i="1"/>
  <c r="AF344" i="1"/>
  <c r="AF345" i="1"/>
  <c r="AF346" i="1"/>
  <c r="AF347" i="1"/>
  <c r="AF348" i="1"/>
  <c r="AF349" i="1"/>
  <c r="AF350" i="1"/>
  <c r="AF351" i="1"/>
  <c r="AF352" i="1"/>
  <c r="AF353" i="1"/>
  <c r="AF354" i="1"/>
  <c r="AF355" i="1"/>
  <c r="AF356" i="1"/>
  <c r="AF357" i="1"/>
  <c r="AF358" i="1"/>
  <c r="AF359" i="1"/>
  <c r="AF360" i="1"/>
  <c r="AF361" i="1"/>
  <c r="AF362" i="1"/>
  <c r="AF363" i="1"/>
  <c r="AF364" i="1"/>
  <c r="AF365" i="1"/>
  <c r="AF366" i="1"/>
  <c r="AF367" i="1"/>
  <c r="AF368" i="1"/>
  <c r="AF369" i="1"/>
  <c r="AF370" i="1"/>
  <c r="AF371" i="1"/>
  <c r="AF372" i="1"/>
  <c r="AF373" i="1"/>
  <c r="AF374" i="1"/>
  <c r="AF375" i="1"/>
  <c r="AF376" i="1"/>
  <c r="AF377" i="1"/>
  <c r="AF378" i="1"/>
  <c r="AF379" i="1"/>
  <c r="AF380" i="1"/>
  <c r="AF381" i="1"/>
  <c r="AF382" i="1"/>
  <c r="AF383" i="1"/>
  <c r="AF384" i="1"/>
  <c r="AF385" i="1"/>
  <c r="AF386" i="1"/>
  <c r="AF387" i="1"/>
  <c r="AF388" i="1"/>
  <c r="AF389" i="1"/>
  <c r="AF390" i="1"/>
  <c r="AF391" i="1"/>
  <c r="AF392" i="1"/>
  <c r="AF393" i="1"/>
  <c r="AF394" i="1"/>
  <c r="AF395" i="1"/>
  <c r="AF396" i="1"/>
  <c r="AF397" i="1"/>
  <c r="AF398" i="1"/>
  <c r="AF399" i="1"/>
  <c r="AF400" i="1"/>
  <c r="AF401" i="1"/>
  <c r="AF402" i="1"/>
  <c r="AF403" i="1"/>
  <c r="AF404" i="1"/>
  <c r="AF405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6" i="1"/>
  <c r="AF6" i="1"/>
  <c r="AP405" i="1"/>
  <c r="AP404" i="1"/>
  <c r="AP403" i="1"/>
  <c r="AP402" i="1"/>
  <c r="AP401" i="1"/>
  <c r="AP400" i="1"/>
  <c r="AP399" i="1"/>
  <c r="AP398" i="1"/>
  <c r="AP397" i="1"/>
  <c r="AP396" i="1"/>
  <c r="AP395" i="1"/>
  <c r="AP394" i="1"/>
  <c r="AP393" i="1"/>
  <c r="AP392" i="1"/>
  <c r="AP391" i="1"/>
  <c r="AP390" i="1"/>
  <c r="AP389" i="1"/>
  <c r="AP388" i="1"/>
  <c r="AP387" i="1"/>
  <c r="AP386" i="1"/>
  <c r="AP385" i="1"/>
  <c r="AP384" i="1"/>
  <c r="AP383" i="1"/>
  <c r="AP382" i="1"/>
  <c r="AP381" i="1"/>
  <c r="AP380" i="1"/>
  <c r="AP379" i="1"/>
  <c r="AP378" i="1"/>
  <c r="AP377" i="1"/>
  <c r="AP376" i="1"/>
  <c r="AP375" i="1"/>
  <c r="AP374" i="1"/>
  <c r="AP373" i="1"/>
  <c r="AP372" i="1"/>
  <c r="AP371" i="1"/>
  <c r="AP370" i="1"/>
  <c r="AP369" i="1"/>
  <c r="AP368" i="1"/>
  <c r="AP367" i="1"/>
  <c r="AP366" i="1"/>
  <c r="AP365" i="1"/>
  <c r="AP364" i="1"/>
  <c r="AP363" i="1"/>
  <c r="AP362" i="1"/>
  <c r="AP361" i="1"/>
  <c r="AP360" i="1"/>
  <c r="AP359" i="1"/>
  <c r="AP358" i="1"/>
  <c r="AP357" i="1"/>
  <c r="AP356" i="1"/>
  <c r="AP355" i="1"/>
  <c r="AP354" i="1"/>
  <c r="AP353" i="1"/>
  <c r="AP352" i="1"/>
  <c r="AP351" i="1"/>
  <c r="AP350" i="1"/>
  <c r="AP349" i="1"/>
  <c r="AP348" i="1"/>
  <c r="AP347" i="1"/>
  <c r="AP346" i="1"/>
  <c r="AP345" i="1"/>
  <c r="AP344" i="1"/>
  <c r="AP343" i="1"/>
  <c r="AP342" i="1"/>
  <c r="AP341" i="1"/>
  <c r="AP340" i="1"/>
  <c r="AP339" i="1"/>
  <c r="AP338" i="1"/>
  <c r="AP337" i="1"/>
  <c r="AP336" i="1"/>
  <c r="AP335" i="1"/>
  <c r="AP334" i="1"/>
  <c r="AP333" i="1"/>
  <c r="AP332" i="1"/>
  <c r="AP331" i="1"/>
  <c r="AP330" i="1"/>
  <c r="AP329" i="1"/>
  <c r="AP328" i="1"/>
  <c r="AP327" i="1"/>
  <c r="AP326" i="1"/>
  <c r="AP325" i="1"/>
  <c r="AP324" i="1"/>
  <c r="AP323" i="1"/>
  <c r="AP322" i="1"/>
  <c r="AP321" i="1"/>
  <c r="AP320" i="1"/>
  <c r="AP319" i="1"/>
  <c r="AP318" i="1"/>
  <c r="AP317" i="1"/>
  <c r="AP316" i="1"/>
  <c r="AP315" i="1"/>
  <c r="AP314" i="1"/>
  <c r="AP313" i="1"/>
  <c r="AP312" i="1"/>
  <c r="AP311" i="1"/>
  <c r="AP310" i="1"/>
  <c r="AP309" i="1"/>
  <c r="AP308" i="1"/>
  <c r="AP307" i="1"/>
  <c r="AP306" i="1"/>
  <c r="AP305" i="1"/>
  <c r="AP304" i="1"/>
  <c r="AP303" i="1"/>
  <c r="AP302" i="1"/>
  <c r="AP301" i="1"/>
  <c r="AP300" i="1"/>
  <c r="AP299" i="1"/>
  <c r="AP298" i="1"/>
  <c r="AP297" i="1"/>
  <c r="AP296" i="1"/>
  <c r="AP295" i="1"/>
  <c r="AP294" i="1"/>
  <c r="AP293" i="1"/>
  <c r="AP292" i="1"/>
  <c r="AP291" i="1"/>
  <c r="AP290" i="1"/>
  <c r="AP289" i="1"/>
  <c r="AP288" i="1"/>
  <c r="AP287" i="1"/>
  <c r="AP286" i="1"/>
  <c r="AP285" i="1"/>
  <c r="AP284" i="1"/>
  <c r="AP283" i="1"/>
  <c r="AP282" i="1"/>
  <c r="AP281" i="1"/>
  <c r="AP280" i="1"/>
  <c r="AP279" i="1"/>
  <c r="AP278" i="1"/>
  <c r="AP277" i="1"/>
  <c r="AP276" i="1"/>
  <c r="AP275" i="1"/>
  <c r="AP274" i="1"/>
  <c r="AP273" i="1"/>
  <c r="AP272" i="1"/>
  <c r="AP271" i="1"/>
  <c r="AP270" i="1"/>
  <c r="AP269" i="1"/>
  <c r="AP268" i="1"/>
  <c r="AP267" i="1"/>
  <c r="AP266" i="1"/>
  <c r="AP265" i="1"/>
  <c r="AP264" i="1"/>
  <c r="AP263" i="1"/>
  <c r="AP262" i="1"/>
  <c r="AP261" i="1"/>
  <c r="AP260" i="1"/>
  <c r="AP259" i="1"/>
  <c r="AP258" i="1"/>
  <c r="AP257" i="1"/>
  <c r="AP256" i="1"/>
  <c r="AP255" i="1"/>
  <c r="AP254" i="1"/>
  <c r="AP253" i="1"/>
  <c r="AP252" i="1"/>
  <c r="AP251" i="1"/>
  <c r="AP250" i="1"/>
  <c r="AP249" i="1"/>
  <c r="AP248" i="1"/>
  <c r="AP247" i="1"/>
  <c r="AP246" i="1"/>
  <c r="AP245" i="1"/>
  <c r="AP244" i="1"/>
  <c r="AP243" i="1"/>
  <c r="AP242" i="1"/>
  <c r="AP241" i="1"/>
  <c r="AP240" i="1"/>
  <c r="AP239" i="1"/>
  <c r="AP238" i="1"/>
  <c r="AP237" i="1"/>
  <c r="AP236" i="1"/>
  <c r="AP235" i="1"/>
  <c r="AP234" i="1"/>
  <c r="AP233" i="1"/>
  <c r="AP232" i="1"/>
  <c r="AP231" i="1"/>
  <c r="AP230" i="1"/>
  <c r="AP229" i="1"/>
  <c r="AP228" i="1"/>
  <c r="AP227" i="1"/>
  <c r="AP226" i="1"/>
  <c r="AP225" i="1"/>
  <c r="AP224" i="1"/>
  <c r="AP223" i="1"/>
  <c r="AP222" i="1"/>
  <c r="AP221" i="1"/>
  <c r="AP220" i="1"/>
  <c r="AP219" i="1"/>
  <c r="AP218" i="1"/>
  <c r="AP217" i="1"/>
  <c r="AP216" i="1"/>
  <c r="AP215" i="1"/>
  <c r="AP214" i="1"/>
  <c r="AP213" i="1"/>
  <c r="AP212" i="1"/>
  <c r="AP211" i="1"/>
  <c r="AP210" i="1"/>
  <c r="AP209" i="1"/>
  <c r="AP208" i="1"/>
  <c r="AP207" i="1"/>
  <c r="AP206" i="1"/>
  <c r="AP205" i="1"/>
  <c r="AP204" i="1"/>
  <c r="AP203" i="1"/>
  <c r="AP202" i="1"/>
  <c r="AP201" i="1"/>
  <c r="AP200" i="1"/>
  <c r="AP199" i="1"/>
  <c r="AP198" i="1"/>
  <c r="AP197" i="1"/>
  <c r="AP196" i="1"/>
  <c r="AP195" i="1"/>
  <c r="AP194" i="1"/>
  <c r="AP193" i="1"/>
  <c r="AP192" i="1"/>
  <c r="AP191" i="1"/>
  <c r="AP190" i="1"/>
  <c r="AP189" i="1"/>
  <c r="AP188" i="1"/>
  <c r="AP187" i="1"/>
  <c r="AP186" i="1"/>
  <c r="AP185" i="1"/>
  <c r="AP184" i="1"/>
  <c r="AP183" i="1"/>
  <c r="AP182" i="1"/>
  <c r="AP181" i="1"/>
  <c r="AP180" i="1"/>
  <c r="AP179" i="1"/>
  <c r="AP178" i="1"/>
  <c r="AP177" i="1"/>
  <c r="AP176" i="1"/>
  <c r="AP175" i="1"/>
  <c r="AP174" i="1"/>
  <c r="AP173" i="1"/>
  <c r="AP172" i="1"/>
  <c r="AP171" i="1"/>
  <c r="AP170" i="1"/>
  <c r="AP169" i="1"/>
  <c r="AP168" i="1"/>
  <c r="AP167" i="1"/>
  <c r="AP166" i="1"/>
  <c r="AP165" i="1"/>
  <c r="AP164" i="1"/>
  <c r="AP163" i="1"/>
  <c r="AP162" i="1"/>
  <c r="AP161" i="1"/>
  <c r="AP160" i="1"/>
  <c r="AP159" i="1"/>
  <c r="AP158" i="1"/>
  <c r="AP157" i="1"/>
  <c r="AP156" i="1"/>
  <c r="AP155" i="1"/>
  <c r="AP154" i="1"/>
  <c r="AP153" i="1"/>
  <c r="AP152" i="1"/>
  <c r="AP151" i="1"/>
  <c r="AP150" i="1"/>
  <c r="AP149" i="1"/>
  <c r="AP148" i="1"/>
  <c r="AP147" i="1"/>
  <c r="AP146" i="1"/>
  <c r="AP145" i="1"/>
  <c r="AP144" i="1"/>
  <c r="AP143" i="1"/>
  <c r="AP142" i="1"/>
  <c r="AP141" i="1"/>
  <c r="AP140" i="1"/>
  <c r="AP139" i="1"/>
  <c r="AP138" i="1"/>
  <c r="AP137" i="1"/>
  <c r="AP136" i="1"/>
  <c r="AP135" i="1"/>
  <c r="AP134" i="1"/>
  <c r="AP133" i="1"/>
  <c r="AP132" i="1"/>
  <c r="AP131" i="1"/>
  <c r="AP130" i="1"/>
  <c r="AP129" i="1"/>
  <c r="AP128" i="1"/>
  <c r="AP127" i="1"/>
  <c r="AP126" i="1"/>
  <c r="AP125" i="1"/>
  <c r="AP124" i="1"/>
  <c r="AP123" i="1"/>
  <c r="AP122" i="1"/>
  <c r="AP121" i="1"/>
  <c r="AP120" i="1"/>
  <c r="AP119" i="1"/>
  <c r="AP118" i="1"/>
  <c r="AP117" i="1"/>
  <c r="AP116" i="1"/>
  <c r="AP115" i="1"/>
  <c r="AP114" i="1"/>
  <c r="AP113" i="1"/>
  <c r="AP112" i="1"/>
  <c r="AP111" i="1"/>
  <c r="AP110" i="1"/>
  <c r="AP109" i="1"/>
  <c r="AP108" i="1"/>
  <c r="AP107" i="1"/>
  <c r="AP106" i="1"/>
  <c r="AP105" i="1"/>
  <c r="AP104" i="1"/>
  <c r="AP103" i="1"/>
  <c r="AP102" i="1"/>
  <c r="AP101" i="1"/>
  <c r="AP100" i="1"/>
  <c r="AP99" i="1"/>
  <c r="AP98" i="1"/>
  <c r="AP97" i="1"/>
  <c r="AP96" i="1"/>
  <c r="AP95" i="1"/>
  <c r="AP94" i="1"/>
  <c r="AP93" i="1"/>
  <c r="AP92" i="1"/>
  <c r="AP91" i="1"/>
  <c r="AP90" i="1"/>
  <c r="AP89" i="1"/>
  <c r="AP88" i="1"/>
  <c r="AP87" i="1"/>
  <c r="AP86" i="1"/>
  <c r="AP85" i="1"/>
  <c r="AP84" i="1"/>
  <c r="AP83" i="1"/>
  <c r="AP82" i="1"/>
  <c r="AP81" i="1"/>
  <c r="AP80" i="1"/>
  <c r="AP79" i="1"/>
  <c r="AP78" i="1"/>
  <c r="AP77" i="1"/>
  <c r="AP76" i="1"/>
  <c r="AP75" i="1"/>
  <c r="AP74" i="1"/>
  <c r="AP73" i="1"/>
  <c r="AP72" i="1"/>
  <c r="AP71" i="1"/>
  <c r="AP70" i="1"/>
  <c r="AP69" i="1"/>
  <c r="AP68" i="1"/>
  <c r="AP67" i="1"/>
  <c r="AP66" i="1"/>
  <c r="AP65" i="1"/>
  <c r="AP64" i="1"/>
  <c r="AP63" i="1"/>
  <c r="AP62" i="1"/>
  <c r="AP61" i="1"/>
  <c r="AP60" i="1"/>
  <c r="AP59" i="1"/>
  <c r="AP58" i="1"/>
  <c r="AP57" i="1"/>
  <c r="AP56" i="1"/>
  <c r="AP55" i="1"/>
  <c r="AP54" i="1"/>
  <c r="AP53" i="1"/>
  <c r="AP52" i="1"/>
  <c r="AP51" i="1"/>
  <c r="AP50" i="1"/>
  <c r="AP49" i="1"/>
  <c r="AP48" i="1"/>
  <c r="AP47" i="1"/>
  <c r="AP46" i="1"/>
  <c r="AP45" i="1"/>
  <c r="AP44" i="1"/>
  <c r="AP43" i="1"/>
  <c r="AP42" i="1"/>
  <c r="AP41" i="1"/>
  <c r="AP40" i="1"/>
  <c r="AP39" i="1"/>
  <c r="AP38" i="1"/>
  <c r="AP37" i="1"/>
  <c r="AP36" i="1"/>
  <c r="AP35" i="1"/>
  <c r="AP34" i="1"/>
  <c r="AP33" i="1"/>
  <c r="AP32" i="1"/>
  <c r="AP31" i="1"/>
  <c r="AP30" i="1"/>
  <c r="AP29" i="1"/>
  <c r="AP28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P11" i="1"/>
  <c r="AP10" i="1"/>
  <c r="AP9" i="1"/>
  <c r="AP8" i="1"/>
  <c r="AP7" i="1"/>
  <c r="AP6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97" i="1"/>
  <c r="AO98" i="1"/>
  <c r="AO99" i="1"/>
  <c r="AO100" i="1"/>
  <c r="AO101" i="1"/>
  <c r="AO102" i="1"/>
  <c r="AO103" i="1"/>
  <c r="AO104" i="1"/>
  <c r="AO105" i="1"/>
  <c r="AO106" i="1"/>
  <c r="AO107" i="1"/>
  <c r="AO108" i="1"/>
  <c r="AO109" i="1"/>
  <c r="AO110" i="1"/>
  <c r="AO111" i="1"/>
  <c r="AO112" i="1"/>
  <c r="AO113" i="1"/>
  <c r="AO114" i="1"/>
  <c r="AO115" i="1"/>
  <c r="AO116" i="1"/>
  <c r="AO117" i="1"/>
  <c r="AO118" i="1"/>
  <c r="AO119" i="1"/>
  <c r="AO120" i="1"/>
  <c r="AO121" i="1"/>
  <c r="AO122" i="1"/>
  <c r="AO123" i="1"/>
  <c r="AO124" i="1"/>
  <c r="AO125" i="1"/>
  <c r="AO126" i="1"/>
  <c r="AO127" i="1"/>
  <c r="AO128" i="1"/>
  <c r="AO129" i="1"/>
  <c r="AO130" i="1"/>
  <c r="AO131" i="1"/>
  <c r="AO132" i="1"/>
  <c r="AO133" i="1"/>
  <c r="AO134" i="1"/>
  <c r="AO135" i="1"/>
  <c r="AO136" i="1"/>
  <c r="AO137" i="1"/>
  <c r="AO138" i="1"/>
  <c r="AO139" i="1"/>
  <c r="AO140" i="1"/>
  <c r="AO141" i="1"/>
  <c r="AO142" i="1"/>
  <c r="AO143" i="1"/>
  <c r="AO144" i="1"/>
  <c r="AO145" i="1"/>
  <c r="AO146" i="1"/>
  <c r="AO147" i="1"/>
  <c r="AO148" i="1"/>
  <c r="AO149" i="1"/>
  <c r="AO150" i="1"/>
  <c r="AO151" i="1"/>
  <c r="AO152" i="1"/>
  <c r="AO153" i="1"/>
  <c r="AO154" i="1"/>
  <c r="AO155" i="1"/>
  <c r="AO156" i="1"/>
  <c r="AO157" i="1"/>
  <c r="AO158" i="1"/>
  <c r="AO159" i="1"/>
  <c r="AO160" i="1"/>
  <c r="AO161" i="1"/>
  <c r="AO162" i="1"/>
  <c r="AO163" i="1"/>
  <c r="AO164" i="1"/>
  <c r="AO165" i="1"/>
  <c r="AO166" i="1"/>
  <c r="AO167" i="1"/>
  <c r="AO168" i="1"/>
  <c r="AO169" i="1"/>
  <c r="AO170" i="1"/>
  <c r="AO171" i="1"/>
  <c r="AO172" i="1"/>
  <c r="AO173" i="1"/>
  <c r="AO174" i="1"/>
  <c r="AO175" i="1"/>
  <c r="AO176" i="1"/>
  <c r="AO177" i="1"/>
  <c r="AO178" i="1"/>
  <c r="AO179" i="1"/>
  <c r="AO180" i="1"/>
  <c r="AO181" i="1"/>
  <c r="AO182" i="1"/>
  <c r="AO183" i="1"/>
  <c r="AO184" i="1"/>
  <c r="AO185" i="1"/>
  <c r="AO186" i="1"/>
  <c r="AO187" i="1"/>
  <c r="AO188" i="1"/>
  <c r="AO189" i="1"/>
  <c r="AO190" i="1"/>
  <c r="AO191" i="1"/>
  <c r="AO192" i="1"/>
  <c r="AO193" i="1"/>
  <c r="AO194" i="1"/>
  <c r="AO195" i="1"/>
  <c r="AO196" i="1"/>
  <c r="AO197" i="1"/>
  <c r="AO198" i="1"/>
  <c r="AO199" i="1"/>
  <c r="AO200" i="1"/>
  <c r="AO201" i="1"/>
  <c r="AO202" i="1"/>
  <c r="AO203" i="1"/>
  <c r="AO204" i="1"/>
  <c r="AO205" i="1"/>
  <c r="AO206" i="1"/>
  <c r="AO207" i="1"/>
  <c r="AO208" i="1"/>
  <c r="AO209" i="1"/>
  <c r="AO210" i="1"/>
  <c r="AO211" i="1"/>
  <c r="AO212" i="1"/>
  <c r="AO213" i="1"/>
  <c r="AO214" i="1"/>
  <c r="AO215" i="1"/>
  <c r="AO216" i="1"/>
  <c r="AO217" i="1"/>
  <c r="AO218" i="1"/>
  <c r="AO219" i="1"/>
  <c r="AO220" i="1"/>
  <c r="AO221" i="1"/>
  <c r="AO222" i="1"/>
  <c r="AO223" i="1"/>
  <c r="AO224" i="1"/>
  <c r="AO225" i="1"/>
  <c r="AO226" i="1"/>
  <c r="AO227" i="1"/>
  <c r="AO228" i="1"/>
  <c r="AO229" i="1"/>
  <c r="AO230" i="1"/>
  <c r="AO231" i="1"/>
  <c r="AO232" i="1"/>
  <c r="AO233" i="1"/>
  <c r="AO234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O256" i="1"/>
  <c r="AO257" i="1"/>
  <c r="AO258" i="1"/>
  <c r="AO259" i="1"/>
  <c r="AO260" i="1"/>
  <c r="AO261" i="1"/>
  <c r="AO262" i="1"/>
  <c r="AO263" i="1"/>
  <c r="AO264" i="1"/>
  <c r="AO265" i="1"/>
  <c r="AO266" i="1"/>
  <c r="AO267" i="1"/>
  <c r="AO268" i="1"/>
  <c r="AO269" i="1"/>
  <c r="AO270" i="1"/>
  <c r="AO271" i="1"/>
  <c r="AO272" i="1"/>
  <c r="AO273" i="1"/>
  <c r="AO274" i="1"/>
  <c r="AO275" i="1"/>
  <c r="AO276" i="1"/>
  <c r="AO277" i="1"/>
  <c r="AO278" i="1"/>
  <c r="AO279" i="1"/>
  <c r="AO280" i="1"/>
  <c r="AO281" i="1"/>
  <c r="AO282" i="1"/>
  <c r="AO283" i="1"/>
  <c r="AO284" i="1"/>
  <c r="AO285" i="1"/>
  <c r="AO286" i="1"/>
  <c r="AO287" i="1"/>
  <c r="AO288" i="1"/>
  <c r="AO289" i="1"/>
  <c r="AO290" i="1"/>
  <c r="AO291" i="1"/>
  <c r="AO292" i="1"/>
  <c r="AO293" i="1"/>
  <c r="AO294" i="1"/>
  <c r="AO295" i="1"/>
  <c r="AO296" i="1"/>
  <c r="AO297" i="1"/>
  <c r="AO298" i="1"/>
  <c r="AO299" i="1"/>
  <c r="AO300" i="1"/>
  <c r="AO301" i="1"/>
  <c r="AO302" i="1"/>
  <c r="AO303" i="1"/>
  <c r="AO304" i="1"/>
  <c r="AO305" i="1"/>
  <c r="AO306" i="1"/>
  <c r="AO307" i="1"/>
  <c r="AO308" i="1"/>
  <c r="AO309" i="1"/>
  <c r="AO310" i="1"/>
  <c r="AO311" i="1"/>
  <c r="AO312" i="1"/>
  <c r="AO313" i="1"/>
  <c r="AO314" i="1"/>
  <c r="AO315" i="1"/>
  <c r="AO316" i="1"/>
  <c r="AO317" i="1"/>
  <c r="AO318" i="1"/>
  <c r="AO319" i="1"/>
  <c r="AO320" i="1"/>
  <c r="AO321" i="1"/>
  <c r="AO322" i="1"/>
  <c r="AO323" i="1"/>
  <c r="AO324" i="1"/>
  <c r="AO325" i="1"/>
  <c r="AO326" i="1"/>
  <c r="AO327" i="1"/>
  <c r="AO328" i="1"/>
  <c r="AO329" i="1"/>
  <c r="AO330" i="1"/>
  <c r="AO331" i="1"/>
  <c r="AO332" i="1"/>
  <c r="AO333" i="1"/>
  <c r="AO334" i="1"/>
  <c r="AO335" i="1"/>
  <c r="AO336" i="1"/>
  <c r="AO337" i="1"/>
  <c r="AO338" i="1"/>
  <c r="AO339" i="1"/>
  <c r="AO340" i="1"/>
  <c r="AO341" i="1"/>
  <c r="AO342" i="1"/>
  <c r="AO343" i="1"/>
  <c r="AO344" i="1"/>
  <c r="AO345" i="1"/>
  <c r="AO346" i="1"/>
  <c r="AO347" i="1"/>
  <c r="AO348" i="1"/>
  <c r="AO349" i="1"/>
  <c r="AO350" i="1"/>
  <c r="AO351" i="1"/>
  <c r="AO352" i="1"/>
  <c r="AO353" i="1"/>
  <c r="AO354" i="1"/>
  <c r="AO355" i="1"/>
  <c r="AO356" i="1"/>
  <c r="AO357" i="1"/>
  <c r="AO358" i="1"/>
  <c r="AO359" i="1"/>
  <c r="AO360" i="1"/>
  <c r="AO361" i="1"/>
  <c r="AO362" i="1"/>
  <c r="AO363" i="1"/>
  <c r="AO364" i="1"/>
  <c r="AO365" i="1"/>
  <c r="AO366" i="1"/>
  <c r="AO367" i="1"/>
  <c r="AO368" i="1"/>
  <c r="AO369" i="1"/>
  <c r="AO370" i="1"/>
  <c r="AO371" i="1"/>
  <c r="AO372" i="1"/>
  <c r="AO373" i="1"/>
  <c r="AO374" i="1"/>
  <c r="AO375" i="1"/>
  <c r="AO376" i="1"/>
  <c r="AO377" i="1"/>
  <c r="AO378" i="1"/>
  <c r="AO379" i="1"/>
  <c r="AO380" i="1"/>
  <c r="AO381" i="1"/>
  <c r="AO382" i="1"/>
  <c r="AO383" i="1"/>
  <c r="AO384" i="1"/>
  <c r="AO385" i="1"/>
  <c r="AO386" i="1"/>
  <c r="AO387" i="1"/>
  <c r="AO388" i="1"/>
  <c r="AO389" i="1"/>
  <c r="AO390" i="1"/>
  <c r="AO391" i="1"/>
  <c r="AO392" i="1"/>
  <c r="AO393" i="1"/>
  <c r="AO394" i="1"/>
  <c r="AO395" i="1"/>
  <c r="AO396" i="1"/>
  <c r="AO397" i="1"/>
  <c r="AO398" i="1"/>
  <c r="AO399" i="1"/>
  <c r="AO400" i="1"/>
  <c r="AO401" i="1"/>
  <c r="AO402" i="1"/>
  <c r="AO403" i="1"/>
  <c r="AO404" i="1"/>
  <c r="AO405" i="1"/>
  <c r="AO8" i="1"/>
  <c r="AO6" i="1"/>
  <c r="AB7" i="1"/>
  <c r="AC7" i="1"/>
  <c r="AE7" i="1"/>
  <c r="AG7" i="1"/>
  <c r="AH7" i="1"/>
  <c r="AI7" i="1"/>
  <c r="AJ7" i="1"/>
  <c r="AK7" i="1"/>
  <c r="AB8" i="1"/>
  <c r="AC8" i="1"/>
  <c r="AE8" i="1"/>
  <c r="AG8" i="1"/>
  <c r="AH8" i="1"/>
  <c r="AI8" i="1"/>
  <c r="AJ8" i="1"/>
  <c r="AK8" i="1"/>
  <c r="AB9" i="1"/>
  <c r="AC9" i="1"/>
  <c r="AE9" i="1"/>
  <c r="AG9" i="1"/>
  <c r="AH9" i="1"/>
  <c r="AI9" i="1"/>
  <c r="AJ9" i="1"/>
  <c r="AK9" i="1"/>
  <c r="AB10" i="1"/>
  <c r="AC10" i="1"/>
  <c r="AE10" i="1"/>
  <c r="AG10" i="1"/>
  <c r="AH10" i="1"/>
  <c r="AI10" i="1"/>
  <c r="AJ10" i="1"/>
  <c r="AK10" i="1"/>
  <c r="AB11" i="1"/>
  <c r="AC11" i="1"/>
  <c r="AE11" i="1"/>
  <c r="AG11" i="1"/>
  <c r="AH11" i="1"/>
  <c r="AI11" i="1"/>
  <c r="AJ11" i="1"/>
  <c r="AK11" i="1"/>
  <c r="AB12" i="1"/>
  <c r="AC12" i="1"/>
  <c r="AE12" i="1"/>
  <c r="AG12" i="1"/>
  <c r="AH12" i="1"/>
  <c r="AI12" i="1"/>
  <c r="AJ12" i="1"/>
  <c r="AK12" i="1"/>
  <c r="AB13" i="1"/>
  <c r="AC13" i="1"/>
  <c r="AE13" i="1"/>
  <c r="AG13" i="1"/>
  <c r="AH13" i="1"/>
  <c r="AI13" i="1"/>
  <c r="AJ13" i="1"/>
  <c r="AK13" i="1"/>
  <c r="AB14" i="1"/>
  <c r="AC14" i="1"/>
  <c r="AE14" i="1"/>
  <c r="AG14" i="1"/>
  <c r="AH14" i="1"/>
  <c r="AI14" i="1"/>
  <c r="AJ14" i="1"/>
  <c r="AK14" i="1"/>
  <c r="AB15" i="1"/>
  <c r="AC15" i="1"/>
  <c r="AE15" i="1"/>
  <c r="AG15" i="1"/>
  <c r="AH15" i="1"/>
  <c r="AI15" i="1"/>
  <c r="AJ15" i="1"/>
  <c r="AK15" i="1"/>
  <c r="AB16" i="1"/>
  <c r="AC16" i="1"/>
  <c r="AE16" i="1"/>
  <c r="AG16" i="1"/>
  <c r="AH16" i="1"/>
  <c r="AI16" i="1"/>
  <c r="AJ16" i="1"/>
  <c r="AK16" i="1"/>
  <c r="AB17" i="1"/>
  <c r="AC17" i="1"/>
  <c r="AE17" i="1"/>
  <c r="AG17" i="1"/>
  <c r="AH17" i="1"/>
  <c r="AI17" i="1"/>
  <c r="AJ17" i="1"/>
  <c r="AK17" i="1"/>
  <c r="AB18" i="1"/>
  <c r="AC18" i="1"/>
  <c r="AE18" i="1"/>
  <c r="AG18" i="1"/>
  <c r="AH18" i="1"/>
  <c r="AI18" i="1"/>
  <c r="AJ18" i="1"/>
  <c r="AK18" i="1"/>
  <c r="AB19" i="1"/>
  <c r="AC19" i="1"/>
  <c r="AE19" i="1"/>
  <c r="AG19" i="1"/>
  <c r="AH19" i="1"/>
  <c r="AI19" i="1"/>
  <c r="AJ19" i="1"/>
  <c r="AK19" i="1"/>
  <c r="AB20" i="1"/>
  <c r="AC20" i="1"/>
  <c r="AE20" i="1"/>
  <c r="AG20" i="1"/>
  <c r="AH20" i="1"/>
  <c r="AI20" i="1"/>
  <c r="AJ20" i="1"/>
  <c r="AK20" i="1"/>
  <c r="AB21" i="1"/>
  <c r="AC21" i="1"/>
  <c r="AE21" i="1"/>
  <c r="AG21" i="1"/>
  <c r="AH21" i="1"/>
  <c r="AI21" i="1"/>
  <c r="AJ21" i="1"/>
  <c r="AK21" i="1"/>
  <c r="AB22" i="1"/>
  <c r="AC22" i="1"/>
  <c r="AE22" i="1"/>
  <c r="AG22" i="1"/>
  <c r="AH22" i="1"/>
  <c r="AI22" i="1"/>
  <c r="AJ22" i="1"/>
  <c r="AK22" i="1"/>
  <c r="AB23" i="1"/>
  <c r="AC23" i="1"/>
  <c r="AE23" i="1"/>
  <c r="AG23" i="1"/>
  <c r="AH23" i="1"/>
  <c r="AI23" i="1"/>
  <c r="AJ23" i="1"/>
  <c r="AK23" i="1"/>
  <c r="AB24" i="1"/>
  <c r="AC24" i="1"/>
  <c r="AE24" i="1"/>
  <c r="AG24" i="1"/>
  <c r="AH24" i="1"/>
  <c r="AI24" i="1"/>
  <c r="AJ24" i="1"/>
  <c r="AK24" i="1"/>
  <c r="AB25" i="1"/>
  <c r="AC25" i="1"/>
  <c r="AE25" i="1"/>
  <c r="AG25" i="1"/>
  <c r="AH25" i="1"/>
  <c r="AI25" i="1"/>
  <c r="AJ25" i="1"/>
  <c r="AK25" i="1"/>
  <c r="AB26" i="1"/>
  <c r="AC26" i="1"/>
  <c r="AE26" i="1"/>
  <c r="AG26" i="1"/>
  <c r="AH26" i="1"/>
  <c r="AI26" i="1"/>
  <c r="AJ26" i="1"/>
  <c r="AK26" i="1"/>
  <c r="AB27" i="1"/>
  <c r="AC27" i="1"/>
  <c r="AE27" i="1"/>
  <c r="AG27" i="1"/>
  <c r="AH27" i="1"/>
  <c r="AI27" i="1"/>
  <c r="AJ27" i="1"/>
  <c r="AK27" i="1"/>
  <c r="AB28" i="1"/>
  <c r="AC28" i="1"/>
  <c r="AE28" i="1"/>
  <c r="AG28" i="1"/>
  <c r="AH28" i="1"/>
  <c r="AI28" i="1"/>
  <c r="AJ28" i="1"/>
  <c r="AK28" i="1"/>
  <c r="AB29" i="1"/>
  <c r="AC29" i="1"/>
  <c r="AE29" i="1"/>
  <c r="AG29" i="1"/>
  <c r="AH29" i="1"/>
  <c r="AI29" i="1"/>
  <c r="AJ29" i="1"/>
  <c r="AK29" i="1"/>
  <c r="AB30" i="1"/>
  <c r="AC30" i="1"/>
  <c r="AE30" i="1"/>
  <c r="AG30" i="1"/>
  <c r="AH30" i="1"/>
  <c r="AI30" i="1"/>
  <c r="AJ30" i="1"/>
  <c r="AK30" i="1"/>
  <c r="AB31" i="1"/>
  <c r="AC31" i="1"/>
  <c r="AE31" i="1"/>
  <c r="AG31" i="1"/>
  <c r="AH31" i="1"/>
  <c r="AI31" i="1"/>
  <c r="AJ31" i="1"/>
  <c r="AK31" i="1"/>
  <c r="AB32" i="1"/>
  <c r="AC32" i="1"/>
  <c r="AE32" i="1"/>
  <c r="AG32" i="1"/>
  <c r="AH32" i="1"/>
  <c r="AI32" i="1"/>
  <c r="AJ32" i="1"/>
  <c r="AK32" i="1"/>
  <c r="AB33" i="1"/>
  <c r="AC33" i="1"/>
  <c r="AE33" i="1"/>
  <c r="AG33" i="1"/>
  <c r="AH33" i="1"/>
  <c r="AI33" i="1"/>
  <c r="AJ33" i="1"/>
  <c r="AK33" i="1"/>
  <c r="AB34" i="1"/>
  <c r="AC34" i="1"/>
  <c r="AE34" i="1"/>
  <c r="AG34" i="1"/>
  <c r="AH34" i="1"/>
  <c r="AI34" i="1"/>
  <c r="AJ34" i="1"/>
  <c r="AK34" i="1"/>
  <c r="AB35" i="1"/>
  <c r="AC35" i="1"/>
  <c r="AE35" i="1"/>
  <c r="AG35" i="1"/>
  <c r="AH35" i="1"/>
  <c r="AI35" i="1"/>
  <c r="AJ35" i="1"/>
  <c r="AK35" i="1"/>
  <c r="AB36" i="1"/>
  <c r="AC36" i="1"/>
  <c r="AE36" i="1"/>
  <c r="AG36" i="1"/>
  <c r="AH36" i="1"/>
  <c r="AI36" i="1"/>
  <c r="AJ36" i="1"/>
  <c r="AK36" i="1"/>
  <c r="AB37" i="1"/>
  <c r="AC37" i="1"/>
  <c r="AE37" i="1"/>
  <c r="AG37" i="1"/>
  <c r="AH37" i="1"/>
  <c r="AI37" i="1"/>
  <c r="AJ37" i="1"/>
  <c r="AK37" i="1"/>
  <c r="AB38" i="1"/>
  <c r="AC38" i="1"/>
  <c r="AE38" i="1"/>
  <c r="AG38" i="1"/>
  <c r="AH38" i="1"/>
  <c r="AI38" i="1"/>
  <c r="AJ38" i="1"/>
  <c r="AK38" i="1"/>
  <c r="AB39" i="1"/>
  <c r="AC39" i="1"/>
  <c r="AE39" i="1"/>
  <c r="AG39" i="1"/>
  <c r="AH39" i="1"/>
  <c r="AI39" i="1"/>
  <c r="AJ39" i="1"/>
  <c r="AK39" i="1"/>
  <c r="AB40" i="1"/>
  <c r="AC40" i="1"/>
  <c r="AE40" i="1"/>
  <c r="AG40" i="1"/>
  <c r="AH40" i="1"/>
  <c r="AI40" i="1"/>
  <c r="AJ40" i="1"/>
  <c r="AK40" i="1"/>
  <c r="AB41" i="1"/>
  <c r="AC41" i="1"/>
  <c r="AE41" i="1"/>
  <c r="AG41" i="1"/>
  <c r="AH41" i="1"/>
  <c r="AI41" i="1"/>
  <c r="AJ41" i="1"/>
  <c r="AK41" i="1"/>
  <c r="AB42" i="1"/>
  <c r="AC42" i="1"/>
  <c r="AE42" i="1"/>
  <c r="AG42" i="1"/>
  <c r="AH42" i="1"/>
  <c r="AI42" i="1"/>
  <c r="AJ42" i="1"/>
  <c r="AK42" i="1"/>
  <c r="AB43" i="1"/>
  <c r="AC43" i="1"/>
  <c r="AE43" i="1"/>
  <c r="AG43" i="1"/>
  <c r="AH43" i="1"/>
  <c r="AI43" i="1"/>
  <c r="AJ43" i="1"/>
  <c r="AK43" i="1"/>
  <c r="AB44" i="1"/>
  <c r="AC44" i="1"/>
  <c r="AE44" i="1"/>
  <c r="AG44" i="1"/>
  <c r="AH44" i="1"/>
  <c r="AI44" i="1"/>
  <c r="AJ44" i="1"/>
  <c r="AK44" i="1"/>
  <c r="AB45" i="1"/>
  <c r="AC45" i="1"/>
  <c r="AE45" i="1"/>
  <c r="AG45" i="1"/>
  <c r="AH45" i="1"/>
  <c r="AI45" i="1"/>
  <c r="AJ45" i="1"/>
  <c r="AK45" i="1"/>
  <c r="AB46" i="1"/>
  <c r="AC46" i="1"/>
  <c r="AE46" i="1"/>
  <c r="AG46" i="1"/>
  <c r="AH46" i="1"/>
  <c r="AI46" i="1"/>
  <c r="AJ46" i="1"/>
  <c r="AK46" i="1"/>
  <c r="AB47" i="1"/>
  <c r="AC47" i="1"/>
  <c r="AE47" i="1"/>
  <c r="AG47" i="1"/>
  <c r="AH47" i="1"/>
  <c r="AI47" i="1"/>
  <c r="AJ47" i="1"/>
  <c r="AK47" i="1"/>
  <c r="AB48" i="1"/>
  <c r="AC48" i="1"/>
  <c r="AE48" i="1"/>
  <c r="AG48" i="1"/>
  <c r="AH48" i="1"/>
  <c r="AI48" i="1"/>
  <c r="AJ48" i="1"/>
  <c r="AK48" i="1"/>
  <c r="AB49" i="1"/>
  <c r="AC49" i="1"/>
  <c r="AE49" i="1"/>
  <c r="AG49" i="1"/>
  <c r="AH49" i="1"/>
  <c r="AI49" i="1"/>
  <c r="AJ49" i="1"/>
  <c r="AK49" i="1"/>
  <c r="AB50" i="1"/>
  <c r="AC50" i="1"/>
  <c r="AE50" i="1"/>
  <c r="AG50" i="1"/>
  <c r="AH50" i="1"/>
  <c r="AI50" i="1"/>
  <c r="AJ50" i="1"/>
  <c r="AK50" i="1"/>
  <c r="AB51" i="1"/>
  <c r="AC51" i="1"/>
  <c r="AE51" i="1"/>
  <c r="AG51" i="1"/>
  <c r="AH51" i="1"/>
  <c r="AI51" i="1"/>
  <c r="AJ51" i="1"/>
  <c r="AK51" i="1"/>
  <c r="AB52" i="1"/>
  <c r="AC52" i="1"/>
  <c r="AE52" i="1"/>
  <c r="AG52" i="1"/>
  <c r="AH52" i="1"/>
  <c r="AI52" i="1"/>
  <c r="AJ52" i="1"/>
  <c r="AK52" i="1"/>
  <c r="AB53" i="1"/>
  <c r="AC53" i="1"/>
  <c r="AE53" i="1"/>
  <c r="AG53" i="1"/>
  <c r="AH53" i="1"/>
  <c r="AI53" i="1"/>
  <c r="AJ53" i="1"/>
  <c r="AK53" i="1"/>
  <c r="AB54" i="1"/>
  <c r="AC54" i="1"/>
  <c r="AE54" i="1"/>
  <c r="AG54" i="1"/>
  <c r="AH54" i="1"/>
  <c r="AI54" i="1"/>
  <c r="AJ54" i="1"/>
  <c r="AK54" i="1"/>
  <c r="AB55" i="1"/>
  <c r="AC55" i="1"/>
  <c r="AE55" i="1"/>
  <c r="AG55" i="1"/>
  <c r="AH55" i="1"/>
  <c r="AI55" i="1"/>
  <c r="AJ55" i="1"/>
  <c r="AK55" i="1"/>
  <c r="AB56" i="1"/>
  <c r="AC56" i="1"/>
  <c r="AE56" i="1"/>
  <c r="AG56" i="1"/>
  <c r="AH56" i="1"/>
  <c r="AI56" i="1"/>
  <c r="AJ56" i="1"/>
  <c r="AK56" i="1"/>
  <c r="AB57" i="1"/>
  <c r="AC57" i="1"/>
  <c r="AE57" i="1"/>
  <c r="AG57" i="1"/>
  <c r="AH57" i="1"/>
  <c r="AI57" i="1"/>
  <c r="AJ57" i="1"/>
  <c r="AK57" i="1"/>
  <c r="AB58" i="1"/>
  <c r="AC58" i="1"/>
  <c r="AE58" i="1"/>
  <c r="AG58" i="1"/>
  <c r="AH58" i="1"/>
  <c r="AI58" i="1"/>
  <c r="AJ58" i="1"/>
  <c r="AK58" i="1"/>
  <c r="AB59" i="1"/>
  <c r="AC59" i="1"/>
  <c r="AE59" i="1"/>
  <c r="AG59" i="1"/>
  <c r="AH59" i="1"/>
  <c r="AI59" i="1"/>
  <c r="AJ59" i="1"/>
  <c r="AK59" i="1"/>
  <c r="AB60" i="1"/>
  <c r="AC60" i="1"/>
  <c r="AE60" i="1"/>
  <c r="AG60" i="1"/>
  <c r="AH60" i="1"/>
  <c r="AI60" i="1"/>
  <c r="AJ60" i="1"/>
  <c r="AK60" i="1"/>
  <c r="AB61" i="1"/>
  <c r="AC61" i="1"/>
  <c r="AE61" i="1"/>
  <c r="AG61" i="1"/>
  <c r="AH61" i="1"/>
  <c r="AI61" i="1"/>
  <c r="AJ61" i="1"/>
  <c r="AK61" i="1"/>
  <c r="AB62" i="1"/>
  <c r="AC62" i="1"/>
  <c r="AE62" i="1"/>
  <c r="AG62" i="1"/>
  <c r="AH62" i="1"/>
  <c r="AI62" i="1"/>
  <c r="AJ62" i="1"/>
  <c r="AK62" i="1"/>
  <c r="AB63" i="1"/>
  <c r="AC63" i="1"/>
  <c r="AE63" i="1"/>
  <c r="AG63" i="1"/>
  <c r="AH63" i="1"/>
  <c r="AI63" i="1"/>
  <c r="AJ63" i="1"/>
  <c r="AK63" i="1"/>
  <c r="AB64" i="1"/>
  <c r="AC64" i="1"/>
  <c r="AE64" i="1"/>
  <c r="AG64" i="1"/>
  <c r="AH64" i="1"/>
  <c r="AI64" i="1"/>
  <c r="AJ64" i="1"/>
  <c r="AK64" i="1"/>
  <c r="AB65" i="1"/>
  <c r="AC65" i="1"/>
  <c r="AE65" i="1"/>
  <c r="AG65" i="1"/>
  <c r="AH65" i="1"/>
  <c r="AI65" i="1"/>
  <c r="AJ65" i="1"/>
  <c r="AK65" i="1"/>
  <c r="AB66" i="1"/>
  <c r="AC66" i="1"/>
  <c r="AE66" i="1"/>
  <c r="AG66" i="1"/>
  <c r="AH66" i="1"/>
  <c r="AI66" i="1"/>
  <c r="AJ66" i="1"/>
  <c r="AK66" i="1"/>
  <c r="AB67" i="1"/>
  <c r="AC67" i="1"/>
  <c r="AE67" i="1"/>
  <c r="AG67" i="1"/>
  <c r="AH67" i="1"/>
  <c r="AI67" i="1"/>
  <c r="AJ67" i="1"/>
  <c r="AK67" i="1"/>
  <c r="AB68" i="1"/>
  <c r="AC68" i="1"/>
  <c r="AE68" i="1"/>
  <c r="AG68" i="1"/>
  <c r="AH68" i="1"/>
  <c r="AI68" i="1"/>
  <c r="AJ68" i="1"/>
  <c r="AK68" i="1"/>
  <c r="AB69" i="1"/>
  <c r="AC69" i="1"/>
  <c r="AE69" i="1"/>
  <c r="AG69" i="1"/>
  <c r="AH69" i="1"/>
  <c r="AI69" i="1"/>
  <c r="AJ69" i="1"/>
  <c r="AK69" i="1"/>
  <c r="AB70" i="1"/>
  <c r="AC70" i="1"/>
  <c r="AE70" i="1"/>
  <c r="AG70" i="1"/>
  <c r="AH70" i="1"/>
  <c r="AI70" i="1"/>
  <c r="AJ70" i="1"/>
  <c r="AK70" i="1"/>
  <c r="AB71" i="1"/>
  <c r="AC71" i="1"/>
  <c r="AE71" i="1"/>
  <c r="AG71" i="1"/>
  <c r="AH71" i="1"/>
  <c r="AI71" i="1"/>
  <c r="AJ71" i="1"/>
  <c r="AK71" i="1"/>
  <c r="AB72" i="1"/>
  <c r="AC72" i="1"/>
  <c r="AE72" i="1"/>
  <c r="AG72" i="1"/>
  <c r="AH72" i="1"/>
  <c r="AI72" i="1"/>
  <c r="AJ72" i="1"/>
  <c r="AK72" i="1"/>
  <c r="AB73" i="1"/>
  <c r="AC73" i="1"/>
  <c r="AE73" i="1"/>
  <c r="AG73" i="1"/>
  <c r="AH73" i="1"/>
  <c r="AI73" i="1"/>
  <c r="AJ73" i="1"/>
  <c r="AK73" i="1"/>
  <c r="AB74" i="1"/>
  <c r="AC74" i="1"/>
  <c r="AE74" i="1"/>
  <c r="AG74" i="1"/>
  <c r="AH74" i="1"/>
  <c r="AI74" i="1"/>
  <c r="AJ74" i="1"/>
  <c r="AK74" i="1"/>
  <c r="AB75" i="1"/>
  <c r="AC75" i="1"/>
  <c r="AE75" i="1"/>
  <c r="AG75" i="1"/>
  <c r="AH75" i="1"/>
  <c r="AI75" i="1"/>
  <c r="AJ75" i="1"/>
  <c r="AK75" i="1"/>
  <c r="AB76" i="1"/>
  <c r="AC76" i="1"/>
  <c r="AE76" i="1"/>
  <c r="AG76" i="1"/>
  <c r="AH76" i="1"/>
  <c r="AI76" i="1"/>
  <c r="AJ76" i="1"/>
  <c r="AK76" i="1"/>
  <c r="AB77" i="1"/>
  <c r="AC77" i="1"/>
  <c r="AE77" i="1"/>
  <c r="AG77" i="1"/>
  <c r="AH77" i="1"/>
  <c r="AI77" i="1"/>
  <c r="AJ77" i="1"/>
  <c r="AK77" i="1"/>
  <c r="AB78" i="1"/>
  <c r="AC78" i="1"/>
  <c r="AE78" i="1"/>
  <c r="AG78" i="1"/>
  <c r="AH78" i="1"/>
  <c r="AI78" i="1"/>
  <c r="AJ78" i="1"/>
  <c r="AK78" i="1"/>
  <c r="AB79" i="1"/>
  <c r="AC79" i="1"/>
  <c r="AE79" i="1"/>
  <c r="AG79" i="1"/>
  <c r="AH79" i="1"/>
  <c r="AI79" i="1"/>
  <c r="AJ79" i="1"/>
  <c r="AK79" i="1"/>
  <c r="AB80" i="1"/>
  <c r="AC80" i="1"/>
  <c r="AE80" i="1"/>
  <c r="AG80" i="1"/>
  <c r="AH80" i="1"/>
  <c r="AI80" i="1"/>
  <c r="AJ80" i="1"/>
  <c r="AK80" i="1"/>
  <c r="AB81" i="1"/>
  <c r="AC81" i="1"/>
  <c r="AE81" i="1"/>
  <c r="AG81" i="1"/>
  <c r="AH81" i="1"/>
  <c r="AI81" i="1"/>
  <c r="AJ81" i="1"/>
  <c r="AK81" i="1"/>
  <c r="AB82" i="1"/>
  <c r="AC82" i="1"/>
  <c r="AE82" i="1"/>
  <c r="AG82" i="1"/>
  <c r="AH82" i="1"/>
  <c r="AI82" i="1"/>
  <c r="AJ82" i="1"/>
  <c r="AK82" i="1"/>
  <c r="AB83" i="1"/>
  <c r="AC83" i="1"/>
  <c r="AE83" i="1"/>
  <c r="AG83" i="1"/>
  <c r="AH83" i="1"/>
  <c r="AI83" i="1"/>
  <c r="AJ83" i="1"/>
  <c r="AK83" i="1"/>
  <c r="AB84" i="1"/>
  <c r="AC84" i="1"/>
  <c r="AE84" i="1"/>
  <c r="AG84" i="1"/>
  <c r="AH84" i="1"/>
  <c r="AI84" i="1"/>
  <c r="AJ84" i="1"/>
  <c r="AK84" i="1"/>
  <c r="AB85" i="1"/>
  <c r="AC85" i="1"/>
  <c r="AE85" i="1"/>
  <c r="AG85" i="1"/>
  <c r="AH85" i="1"/>
  <c r="AI85" i="1"/>
  <c r="AJ85" i="1"/>
  <c r="AK85" i="1"/>
  <c r="AB86" i="1"/>
  <c r="AC86" i="1"/>
  <c r="AE86" i="1"/>
  <c r="AG86" i="1"/>
  <c r="AH86" i="1"/>
  <c r="AI86" i="1"/>
  <c r="AJ86" i="1"/>
  <c r="AK86" i="1"/>
  <c r="AB87" i="1"/>
  <c r="AC87" i="1"/>
  <c r="AE87" i="1"/>
  <c r="AG87" i="1"/>
  <c r="AH87" i="1"/>
  <c r="AI87" i="1"/>
  <c r="AJ87" i="1"/>
  <c r="AK87" i="1"/>
  <c r="AB88" i="1"/>
  <c r="AC88" i="1"/>
  <c r="AE88" i="1"/>
  <c r="AG88" i="1"/>
  <c r="AH88" i="1"/>
  <c r="AI88" i="1"/>
  <c r="AJ88" i="1"/>
  <c r="AK88" i="1"/>
  <c r="AB89" i="1"/>
  <c r="AC89" i="1"/>
  <c r="AE89" i="1"/>
  <c r="AG89" i="1"/>
  <c r="AH89" i="1"/>
  <c r="AI89" i="1"/>
  <c r="AJ89" i="1"/>
  <c r="AK89" i="1"/>
  <c r="AB90" i="1"/>
  <c r="AC90" i="1"/>
  <c r="AE90" i="1"/>
  <c r="AG90" i="1"/>
  <c r="AH90" i="1"/>
  <c r="AI90" i="1"/>
  <c r="AJ90" i="1"/>
  <c r="AK90" i="1"/>
  <c r="AB91" i="1"/>
  <c r="AC91" i="1"/>
  <c r="AE91" i="1"/>
  <c r="AG91" i="1"/>
  <c r="AH91" i="1"/>
  <c r="AI91" i="1"/>
  <c r="AJ91" i="1"/>
  <c r="AK91" i="1"/>
  <c r="AB92" i="1"/>
  <c r="AC92" i="1"/>
  <c r="AE92" i="1"/>
  <c r="AG92" i="1"/>
  <c r="AH92" i="1"/>
  <c r="AI92" i="1"/>
  <c r="AJ92" i="1"/>
  <c r="AK92" i="1"/>
  <c r="AB93" i="1"/>
  <c r="AC93" i="1"/>
  <c r="AE93" i="1"/>
  <c r="AG93" i="1"/>
  <c r="AH93" i="1"/>
  <c r="AI93" i="1"/>
  <c r="AJ93" i="1"/>
  <c r="AK93" i="1"/>
  <c r="AB94" i="1"/>
  <c r="AC94" i="1"/>
  <c r="AE94" i="1"/>
  <c r="AG94" i="1"/>
  <c r="AH94" i="1"/>
  <c r="AI94" i="1"/>
  <c r="AJ94" i="1"/>
  <c r="AK94" i="1"/>
  <c r="AB95" i="1"/>
  <c r="AC95" i="1"/>
  <c r="AE95" i="1"/>
  <c r="AG95" i="1"/>
  <c r="AH95" i="1"/>
  <c r="AI95" i="1"/>
  <c r="AJ95" i="1"/>
  <c r="AK95" i="1"/>
  <c r="AB96" i="1"/>
  <c r="AC96" i="1"/>
  <c r="AE96" i="1"/>
  <c r="AG96" i="1"/>
  <c r="AH96" i="1"/>
  <c r="AI96" i="1"/>
  <c r="AJ96" i="1"/>
  <c r="AK96" i="1"/>
  <c r="AB97" i="1"/>
  <c r="AC97" i="1"/>
  <c r="AE97" i="1"/>
  <c r="AG97" i="1"/>
  <c r="AH97" i="1"/>
  <c r="AI97" i="1"/>
  <c r="AJ97" i="1"/>
  <c r="AK97" i="1"/>
  <c r="AB98" i="1"/>
  <c r="AC98" i="1"/>
  <c r="AE98" i="1"/>
  <c r="AG98" i="1"/>
  <c r="AH98" i="1"/>
  <c r="AI98" i="1"/>
  <c r="AJ98" i="1"/>
  <c r="AK98" i="1"/>
  <c r="AB99" i="1"/>
  <c r="AC99" i="1"/>
  <c r="AE99" i="1"/>
  <c r="AG99" i="1"/>
  <c r="AH99" i="1"/>
  <c r="AI99" i="1"/>
  <c r="AJ99" i="1"/>
  <c r="AK99" i="1"/>
  <c r="AB100" i="1"/>
  <c r="AC100" i="1"/>
  <c r="AE100" i="1"/>
  <c r="AG100" i="1"/>
  <c r="AH100" i="1"/>
  <c r="AI100" i="1"/>
  <c r="AJ100" i="1"/>
  <c r="AK100" i="1"/>
  <c r="AB101" i="1"/>
  <c r="AC101" i="1"/>
  <c r="AE101" i="1"/>
  <c r="AG101" i="1"/>
  <c r="AH101" i="1"/>
  <c r="AI101" i="1"/>
  <c r="AJ101" i="1"/>
  <c r="AK101" i="1"/>
  <c r="AB102" i="1"/>
  <c r="AC102" i="1"/>
  <c r="AE102" i="1"/>
  <c r="AG102" i="1"/>
  <c r="AH102" i="1"/>
  <c r="AI102" i="1"/>
  <c r="AJ102" i="1"/>
  <c r="AK102" i="1"/>
  <c r="AB103" i="1"/>
  <c r="AC103" i="1"/>
  <c r="AE103" i="1"/>
  <c r="AG103" i="1"/>
  <c r="AH103" i="1"/>
  <c r="AI103" i="1"/>
  <c r="AJ103" i="1"/>
  <c r="AK103" i="1"/>
  <c r="AB104" i="1"/>
  <c r="AC104" i="1"/>
  <c r="AE104" i="1"/>
  <c r="AG104" i="1"/>
  <c r="AH104" i="1"/>
  <c r="AI104" i="1"/>
  <c r="AJ104" i="1"/>
  <c r="AK104" i="1"/>
  <c r="AB105" i="1"/>
  <c r="AC105" i="1"/>
  <c r="AE105" i="1"/>
  <c r="AG105" i="1"/>
  <c r="AH105" i="1"/>
  <c r="AI105" i="1"/>
  <c r="AJ105" i="1"/>
  <c r="AK105" i="1"/>
  <c r="AB106" i="1"/>
  <c r="AC106" i="1"/>
  <c r="AE106" i="1"/>
  <c r="AG106" i="1"/>
  <c r="AH106" i="1"/>
  <c r="AI106" i="1"/>
  <c r="AJ106" i="1"/>
  <c r="AK106" i="1"/>
  <c r="AB107" i="1"/>
  <c r="AC107" i="1"/>
  <c r="AE107" i="1"/>
  <c r="AG107" i="1"/>
  <c r="AH107" i="1"/>
  <c r="AI107" i="1"/>
  <c r="AJ107" i="1"/>
  <c r="AK107" i="1"/>
  <c r="AB108" i="1"/>
  <c r="AC108" i="1"/>
  <c r="AE108" i="1"/>
  <c r="AG108" i="1"/>
  <c r="AH108" i="1"/>
  <c r="AI108" i="1"/>
  <c r="AJ108" i="1"/>
  <c r="AK108" i="1"/>
  <c r="AB109" i="1"/>
  <c r="AC109" i="1"/>
  <c r="AE109" i="1"/>
  <c r="AG109" i="1"/>
  <c r="AH109" i="1"/>
  <c r="AI109" i="1"/>
  <c r="AJ109" i="1"/>
  <c r="AK109" i="1"/>
  <c r="AB110" i="1"/>
  <c r="AC110" i="1"/>
  <c r="AE110" i="1"/>
  <c r="AG110" i="1"/>
  <c r="AH110" i="1"/>
  <c r="AI110" i="1"/>
  <c r="AJ110" i="1"/>
  <c r="AK110" i="1"/>
  <c r="AB111" i="1"/>
  <c r="AC111" i="1"/>
  <c r="AE111" i="1"/>
  <c r="AG111" i="1"/>
  <c r="AH111" i="1"/>
  <c r="AI111" i="1"/>
  <c r="AJ111" i="1"/>
  <c r="AK111" i="1"/>
  <c r="AB112" i="1"/>
  <c r="AC112" i="1"/>
  <c r="AE112" i="1"/>
  <c r="AG112" i="1"/>
  <c r="AH112" i="1"/>
  <c r="AI112" i="1"/>
  <c r="AJ112" i="1"/>
  <c r="AK112" i="1"/>
  <c r="AB113" i="1"/>
  <c r="AC113" i="1"/>
  <c r="AE113" i="1"/>
  <c r="AG113" i="1"/>
  <c r="AH113" i="1"/>
  <c r="AI113" i="1"/>
  <c r="AJ113" i="1"/>
  <c r="AK113" i="1"/>
  <c r="AB114" i="1"/>
  <c r="AC114" i="1"/>
  <c r="AE114" i="1"/>
  <c r="AG114" i="1"/>
  <c r="AH114" i="1"/>
  <c r="AI114" i="1"/>
  <c r="AJ114" i="1"/>
  <c r="AK114" i="1"/>
  <c r="AB115" i="1"/>
  <c r="AC115" i="1"/>
  <c r="AE115" i="1"/>
  <c r="AG115" i="1"/>
  <c r="AH115" i="1"/>
  <c r="AI115" i="1"/>
  <c r="AJ115" i="1"/>
  <c r="AK115" i="1"/>
  <c r="AB116" i="1"/>
  <c r="AC116" i="1"/>
  <c r="AE116" i="1"/>
  <c r="AG116" i="1"/>
  <c r="AH116" i="1"/>
  <c r="AI116" i="1"/>
  <c r="AJ116" i="1"/>
  <c r="AK116" i="1"/>
  <c r="AB117" i="1"/>
  <c r="AC117" i="1"/>
  <c r="AE117" i="1"/>
  <c r="AG117" i="1"/>
  <c r="AH117" i="1"/>
  <c r="AI117" i="1"/>
  <c r="AJ117" i="1"/>
  <c r="AK117" i="1"/>
  <c r="AB118" i="1"/>
  <c r="AC118" i="1"/>
  <c r="AE118" i="1"/>
  <c r="AG118" i="1"/>
  <c r="AH118" i="1"/>
  <c r="AI118" i="1"/>
  <c r="AJ118" i="1"/>
  <c r="AK118" i="1"/>
  <c r="AB119" i="1"/>
  <c r="AC119" i="1"/>
  <c r="AE119" i="1"/>
  <c r="AG119" i="1"/>
  <c r="AH119" i="1"/>
  <c r="AI119" i="1"/>
  <c r="AJ119" i="1"/>
  <c r="AK119" i="1"/>
  <c r="AB120" i="1"/>
  <c r="AC120" i="1"/>
  <c r="AE120" i="1"/>
  <c r="AG120" i="1"/>
  <c r="AH120" i="1"/>
  <c r="AI120" i="1"/>
  <c r="AJ120" i="1"/>
  <c r="AK120" i="1"/>
  <c r="AB121" i="1"/>
  <c r="AC121" i="1"/>
  <c r="AE121" i="1"/>
  <c r="AG121" i="1"/>
  <c r="AH121" i="1"/>
  <c r="AI121" i="1"/>
  <c r="AJ121" i="1"/>
  <c r="AK121" i="1"/>
  <c r="AB122" i="1"/>
  <c r="AC122" i="1"/>
  <c r="AE122" i="1"/>
  <c r="AG122" i="1"/>
  <c r="AH122" i="1"/>
  <c r="AI122" i="1"/>
  <c r="AJ122" i="1"/>
  <c r="AK122" i="1"/>
  <c r="AB123" i="1"/>
  <c r="AC123" i="1"/>
  <c r="AE123" i="1"/>
  <c r="AG123" i="1"/>
  <c r="AH123" i="1"/>
  <c r="AI123" i="1"/>
  <c r="AJ123" i="1"/>
  <c r="AK123" i="1"/>
  <c r="AB124" i="1"/>
  <c r="AC124" i="1"/>
  <c r="AE124" i="1"/>
  <c r="AG124" i="1"/>
  <c r="AH124" i="1"/>
  <c r="AI124" i="1"/>
  <c r="AJ124" i="1"/>
  <c r="AK124" i="1"/>
  <c r="AB125" i="1"/>
  <c r="AC125" i="1"/>
  <c r="AE125" i="1"/>
  <c r="AG125" i="1"/>
  <c r="AH125" i="1"/>
  <c r="AI125" i="1"/>
  <c r="AJ125" i="1"/>
  <c r="AK125" i="1"/>
  <c r="AB126" i="1"/>
  <c r="AC126" i="1"/>
  <c r="AE126" i="1"/>
  <c r="AG126" i="1"/>
  <c r="AH126" i="1"/>
  <c r="AI126" i="1"/>
  <c r="AJ126" i="1"/>
  <c r="AK126" i="1"/>
  <c r="AB127" i="1"/>
  <c r="AC127" i="1"/>
  <c r="AE127" i="1"/>
  <c r="AG127" i="1"/>
  <c r="AH127" i="1"/>
  <c r="AI127" i="1"/>
  <c r="AJ127" i="1"/>
  <c r="AK127" i="1"/>
  <c r="AB128" i="1"/>
  <c r="AC128" i="1"/>
  <c r="AE128" i="1"/>
  <c r="AG128" i="1"/>
  <c r="AH128" i="1"/>
  <c r="AI128" i="1"/>
  <c r="AJ128" i="1"/>
  <c r="AK128" i="1"/>
  <c r="AB129" i="1"/>
  <c r="AC129" i="1"/>
  <c r="AE129" i="1"/>
  <c r="AG129" i="1"/>
  <c r="AH129" i="1"/>
  <c r="AI129" i="1"/>
  <c r="AJ129" i="1"/>
  <c r="AK129" i="1"/>
  <c r="AB130" i="1"/>
  <c r="AC130" i="1"/>
  <c r="AE130" i="1"/>
  <c r="AG130" i="1"/>
  <c r="AH130" i="1"/>
  <c r="AI130" i="1"/>
  <c r="AJ130" i="1"/>
  <c r="AK130" i="1"/>
  <c r="AB131" i="1"/>
  <c r="AC131" i="1"/>
  <c r="AE131" i="1"/>
  <c r="AG131" i="1"/>
  <c r="AH131" i="1"/>
  <c r="AI131" i="1"/>
  <c r="AJ131" i="1"/>
  <c r="AK131" i="1"/>
  <c r="AB132" i="1"/>
  <c r="AC132" i="1"/>
  <c r="AE132" i="1"/>
  <c r="AG132" i="1"/>
  <c r="AH132" i="1"/>
  <c r="AI132" i="1"/>
  <c r="AJ132" i="1"/>
  <c r="AK132" i="1"/>
  <c r="AB133" i="1"/>
  <c r="AC133" i="1"/>
  <c r="AE133" i="1"/>
  <c r="AG133" i="1"/>
  <c r="AH133" i="1"/>
  <c r="AI133" i="1"/>
  <c r="AJ133" i="1"/>
  <c r="AK133" i="1"/>
  <c r="AB134" i="1"/>
  <c r="AC134" i="1"/>
  <c r="AE134" i="1"/>
  <c r="AG134" i="1"/>
  <c r="AH134" i="1"/>
  <c r="AI134" i="1"/>
  <c r="AJ134" i="1"/>
  <c r="AK134" i="1"/>
  <c r="AB135" i="1"/>
  <c r="AC135" i="1"/>
  <c r="AE135" i="1"/>
  <c r="AG135" i="1"/>
  <c r="AH135" i="1"/>
  <c r="AI135" i="1"/>
  <c r="AJ135" i="1"/>
  <c r="AK135" i="1"/>
  <c r="AB136" i="1"/>
  <c r="AC136" i="1"/>
  <c r="AE136" i="1"/>
  <c r="AG136" i="1"/>
  <c r="AH136" i="1"/>
  <c r="AI136" i="1"/>
  <c r="AJ136" i="1"/>
  <c r="AK136" i="1"/>
  <c r="AB137" i="1"/>
  <c r="AC137" i="1"/>
  <c r="AE137" i="1"/>
  <c r="AG137" i="1"/>
  <c r="AH137" i="1"/>
  <c r="AI137" i="1"/>
  <c r="AJ137" i="1"/>
  <c r="AK137" i="1"/>
  <c r="AB138" i="1"/>
  <c r="AC138" i="1"/>
  <c r="AE138" i="1"/>
  <c r="AG138" i="1"/>
  <c r="AH138" i="1"/>
  <c r="AI138" i="1"/>
  <c r="AJ138" i="1"/>
  <c r="AK138" i="1"/>
  <c r="AB139" i="1"/>
  <c r="AC139" i="1"/>
  <c r="AE139" i="1"/>
  <c r="AG139" i="1"/>
  <c r="AH139" i="1"/>
  <c r="AI139" i="1"/>
  <c r="AJ139" i="1"/>
  <c r="AK139" i="1"/>
  <c r="AB140" i="1"/>
  <c r="AC140" i="1"/>
  <c r="AE140" i="1"/>
  <c r="AG140" i="1"/>
  <c r="AH140" i="1"/>
  <c r="AI140" i="1"/>
  <c r="AJ140" i="1"/>
  <c r="AK140" i="1"/>
  <c r="AB141" i="1"/>
  <c r="AC141" i="1"/>
  <c r="AE141" i="1"/>
  <c r="AG141" i="1"/>
  <c r="AH141" i="1"/>
  <c r="AI141" i="1"/>
  <c r="AJ141" i="1"/>
  <c r="AK141" i="1"/>
  <c r="AB142" i="1"/>
  <c r="AC142" i="1"/>
  <c r="AE142" i="1"/>
  <c r="AG142" i="1"/>
  <c r="AH142" i="1"/>
  <c r="AI142" i="1"/>
  <c r="AJ142" i="1"/>
  <c r="AK142" i="1"/>
  <c r="AB143" i="1"/>
  <c r="AC143" i="1"/>
  <c r="AE143" i="1"/>
  <c r="AG143" i="1"/>
  <c r="AH143" i="1"/>
  <c r="AI143" i="1"/>
  <c r="AJ143" i="1"/>
  <c r="AK143" i="1"/>
  <c r="AB144" i="1"/>
  <c r="AC144" i="1"/>
  <c r="AE144" i="1"/>
  <c r="AG144" i="1"/>
  <c r="AH144" i="1"/>
  <c r="AI144" i="1"/>
  <c r="AJ144" i="1"/>
  <c r="AK144" i="1"/>
  <c r="AB145" i="1"/>
  <c r="AC145" i="1"/>
  <c r="AE145" i="1"/>
  <c r="AG145" i="1"/>
  <c r="AH145" i="1"/>
  <c r="AI145" i="1"/>
  <c r="AJ145" i="1"/>
  <c r="AK145" i="1"/>
  <c r="AB146" i="1"/>
  <c r="AC146" i="1"/>
  <c r="AE146" i="1"/>
  <c r="AG146" i="1"/>
  <c r="AH146" i="1"/>
  <c r="AI146" i="1"/>
  <c r="AJ146" i="1"/>
  <c r="AK146" i="1"/>
  <c r="AB147" i="1"/>
  <c r="AC147" i="1"/>
  <c r="AE147" i="1"/>
  <c r="AG147" i="1"/>
  <c r="AH147" i="1"/>
  <c r="AI147" i="1"/>
  <c r="AJ147" i="1"/>
  <c r="AK147" i="1"/>
  <c r="AB148" i="1"/>
  <c r="AC148" i="1"/>
  <c r="AE148" i="1"/>
  <c r="AG148" i="1"/>
  <c r="AH148" i="1"/>
  <c r="AI148" i="1"/>
  <c r="AJ148" i="1"/>
  <c r="AK148" i="1"/>
  <c r="AB149" i="1"/>
  <c r="AC149" i="1"/>
  <c r="AE149" i="1"/>
  <c r="AG149" i="1"/>
  <c r="AH149" i="1"/>
  <c r="AI149" i="1"/>
  <c r="AJ149" i="1"/>
  <c r="AK149" i="1"/>
  <c r="AB150" i="1"/>
  <c r="AC150" i="1"/>
  <c r="AE150" i="1"/>
  <c r="AG150" i="1"/>
  <c r="AH150" i="1"/>
  <c r="AI150" i="1"/>
  <c r="AJ150" i="1"/>
  <c r="AK150" i="1"/>
  <c r="AB151" i="1"/>
  <c r="AC151" i="1"/>
  <c r="AE151" i="1"/>
  <c r="AG151" i="1"/>
  <c r="AH151" i="1"/>
  <c r="AI151" i="1"/>
  <c r="AJ151" i="1"/>
  <c r="AK151" i="1"/>
  <c r="AB152" i="1"/>
  <c r="AC152" i="1"/>
  <c r="AE152" i="1"/>
  <c r="AG152" i="1"/>
  <c r="AH152" i="1"/>
  <c r="AI152" i="1"/>
  <c r="AJ152" i="1"/>
  <c r="AK152" i="1"/>
  <c r="AB153" i="1"/>
  <c r="AC153" i="1"/>
  <c r="AE153" i="1"/>
  <c r="AG153" i="1"/>
  <c r="AH153" i="1"/>
  <c r="AI153" i="1"/>
  <c r="AJ153" i="1"/>
  <c r="AK153" i="1"/>
  <c r="AB154" i="1"/>
  <c r="AC154" i="1"/>
  <c r="AE154" i="1"/>
  <c r="AG154" i="1"/>
  <c r="AH154" i="1"/>
  <c r="AI154" i="1"/>
  <c r="AJ154" i="1"/>
  <c r="AK154" i="1"/>
  <c r="AB155" i="1"/>
  <c r="AC155" i="1"/>
  <c r="AE155" i="1"/>
  <c r="AG155" i="1"/>
  <c r="AH155" i="1"/>
  <c r="AI155" i="1"/>
  <c r="AJ155" i="1"/>
  <c r="AK155" i="1"/>
  <c r="AB156" i="1"/>
  <c r="AC156" i="1"/>
  <c r="AE156" i="1"/>
  <c r="AG156" i="1"/>
  <c r="AH156" i="1"/>
  <c r="AI156" i="1"/>
  <c r="AJ156" i="1"/>
  <c r="AK156" i="1"/>
  <c r="AB157" i="1"/>
  <c r="AC157" i="1"/>
  <c r="AE157" i="1"/>
  <c r="AG157" i="1"/>
  <c r="AH157" i="1"/>
  <c r="AI157" i="1"/>
  <c r="AJ157" i="1"/>
  <c r="AK157" i="1"/>
  <c r="AB158" i="1"/>
  <c r="AC158" i="1"/>
  <c r="AE158" i="1"/>
  <c r="AG158" i="1"/>
  <c r="AH158" i="1"/>
  <c r="AI158" i="1"/>
  <c r="AJ158" i="1"/>
  <c r="AK158" i="1"/>
  <c r="AB159" i="1"/>
  <c r="AC159" i="1"/>
  <c r="AE159" i="1"/>
  <c r="AG159" i="1"/>
  <c r="AH159" i="1"/>
  <c r="AI159" i="1"/>
  <c r="AJ159" i="1"/>
  <c r="AK159" i="1"/>
  <c r="AB160" i="1"/>
  <c r="AC160" i="1"/>
  <c r="AE160" i="1"/>
  <c r="AG160" i="1"/>
  <c r="AH160" i="1"/>
  <c r="AI160" i="1"/>
  <c r="AJ160" i="1"/>
  <c r="AK160" i="1"/>
  <c r="AB161" i="1"/>
  <c r="AC161" i="1"/>
  <c r="AE161" i="1"/>
  <c r="AG161" i="1"/>
  <c r="AH161" i="1"/>
  <c r="AI161" i="1"/>
  <c r="AJ161" i="1"/>
  <c r="AK161" i="1"/>
  <c r="AB162" i="1"/>
  <c r="AC162" i="1"/>
  <c r="AE162" i="1"/>
  <c r="AG162" i="1"/>
  <c r="AH162" i="1"/>
  <c r="AI162" i="1"/>
  <c r="AJ162" i="1"/>
  <c r="AK162" i="1"/>
  <c r="AB163" i="1"/>
  <c r="AC163" i="1"/>
  <c r="AE163" i="1"/>
  <c r="AG163" i="1"/>
  <c r="AH163" i="1"/>
  <c r="AI163" i="1"/>
  <c r="AJ163" i="1"/>
  <c r="AK163" i="1"/>
  <c r="AB164" i="1"/>
  <c r="AC164" i="1"/>
  <c r="AE164" i="1"/>
  <c r="AG164" i="1"/>
  <c r="AH164" i="1"/>
  <c r="AI164" i="1"/>
  <c r="AJ164" i="1"/>
  <c r="AK164" i="1"/>
  <c r="AB165" i="1"/>
  <c r="AC165" i="1"/>
  <c r="AE165" i="1"/>
  <c r="AG165" i="1"/>
  <c r="AH165" i="1"/>
  <c r="AI165" i="1"/>
  <c r="AJ165" i="1"/>
  <c r="AK165" i="1"/>
  <c r="AB166" i="1"/>
  <c r="AC166" i="1"/>
  <c r="AE166" i="1"/>
  <c r="AG166" i="1"/>
  <c r="AH166" i="1"/>
  <c r="AI166" i="1"/>
  <c r="AJ166" i="1"/>
  <c r="AK166" i="1"/>
  <c r="AB167" i="1"/>
  <c r="AC167" i="1"/>
  <c r="AE167" i="1"/>
  <c r="AG167" i="1"/>
  <c r="AH167" i="1"/>
  <c r="AI167" i="1"/>
  <c r="AJ167" i="1"/>
  <c r="AK167" i="1"/>
  <c r="AB168" i="1"/>
  <c r="AC168" i="1"/>
  <c r="AE168" i="1"/>
  <c r="AG168" i="1"/>
  <c r="AH168" i="1"/>
  <c r="AI168" i="1"/>
  <c r="AJ168" i="1"/>
  <c r="AK168" i="1"/>
  <c r="AB169" i="1"/>
  <c r="AC169" i="1"/>
  <c r="AE169" i="1"/>
  <c r="AG169" i="1"/>
  <c r="AH169" i="1"/>
  <c r="AI169" i="1"/>
  <c r="AJ169" i="1"/>
  <c r="AK169" i="1"/>
  <c r="AB170" i="1"/>
  <c r="AC170" i="1"/>
  <c r="AE170" i="1"/>
  <c r="AG170" i="1"/>
  <c r="AH170" i="1"/>
  <c r="AI170" i="1"/>
  <c r="AJ170" i="1"/>
  <c r="AK170" i="1"/>
  <c r="AB171" i="1"/>
  <c r="AC171" i="1"/>
  <c r="AE171" i="1"/>
  <c r="AG171" i="1"/>
  <c r="AH171" i="1"/>
  <c r="AI171" i="1"/>
  <c r="AJ171" i="1"/>
  <c r="AK171" i="1"/>
  <c r="AB172" i="1"/>
  <c r="AC172" i="1"/>
  <c r="AE172" i="1"/>
  <c r="AG172" i="1"/>
  <c r="AH172" i="1"/>
  <c r="AI172" i="1"/>
  <c r="AJ172" i="1"/>
  <c r="AK172" i="1"/>
  <c r="AB173" i="1"/>
  <c r="AC173" i="1"/>
  <c r="AE173" i="1"/>
  <c r="AG173" i="1"/>
  <c r="AH173" i="1"/>
  <c r="AI173" i="1"/>
  <c r="AJ173" i="1"/>
  <c r="AK173" i="1"/>
  <c r="AB174" i="1"/>
  <c r="AC174" i="1"/>
  <c r="AE174" i="1"/>
  <c r="AG174" i="1"/>
  <c r="AH174" i="1"/>
  <c r="AI174" i="1"/>
  <c r="AJ174" i="1"/>
  <c r="AK174" i="1"/>
  <c r="AB175" i="1"/>
  <c r="AC175" i="1"/>
  <c r="AE175" i="1"/>
  <c r="AG175" i="1"/>
  <c r="AH175" i="1"/>
  <c r="AI175" i="1"/>
  <c r="AJ175" i="1"/>
  <c r="AK175" i="1"/>
  <c r="AB176" i="1"/>
  <c r="AC176" i="1"/>
  <c r="AE176" i="1"/>
  <c r="AG176" i="1"/>
  <c r="AH176" i="1"/>
  <c r="AI176" i="1"/>
  <c r="AJ176" i="1"/>
  <c r="AK176" i="1"/>
  <c r="AB177" i="1"/>
  <c r="AC177" i="1"/>
  <c r="AE177" i="1"/>
  <c r="AG177" i="1"/>
  <c r="AH177" i="1"/>
  <c r="AI177" i="1"/>
  <c r="AJ177" i="1"/>
  <c r="AK177" i="1"/>
  <c r="AB178" i="1"/>
  <c r="AC178" i="1"/>
  <c r="AE178" i="1"/>
  <c r="AG178" i="1"/>
  <c r="AH178" i="1"/>
  <c r="AI178" i="1"/>
  <c r="AJ178" i="1"/>
  <c r="AK178" i="1"/>
  <c r="AB179" i="1"/>
  <c r="AC179" i="1"/>
  <c r="AE179" i="1"/>
  <c r="AG179" i="1"/>
  <c r="AH179" i="1"/>
  <c r="AI179" i="1"/>
  <c r="AJ179" i="1"/>
  <c r="AK179" i="1"/>
  <c r="AB180" i="1"/>
  <c r="AC180" i="1"/>
  <c r="AE180" i="1"/>
  <c r="AG180" i="1"/>
  <c r="AH180" i="1"/>
  <c r="AI180" i="1"/>
  <c r="AJ180" i="1"/>
  <c r="AK180" i="1"/>
  <c r="AB181" i="1"/>
  <c r="AC181" i="1"/>
  <c r="AE181" i="1"/>
  <c r="AG181" i="1"/>
  <c r="AH181" i="1"/>
  <c r="AI181" i="1"/>
  <c r="AJ181" i="1"/>
  <c r="AK181" i="1"/>
  <c r="AB182" i="1"/>
  <c r="AC182" i="1"/>
  <c r="AE182" i="1"/>
  <c r="AG182" i="1"/>
  <c r="AH182" i="1"/>
  <c r="AI182" i="1"/>
  <c r="AJ182" i="1"/>
  <c r="AK182" i="1"/>
  <c r="AB183" i="1"/>
  <c r="AC183" i="1"/>
  <c r="AE183" i="1"/>
  <c r="AG183" i="1"/>
  <c r="AH183" i="1"/>
  <c r="AI183" i="1"/>
  <c r="AJ183" i="1"/>
  <c r="AK183" i="1"/>
  <c r="AB184" i="1"/>
  <c r="AC184" i="1"/>
  <c r="AE184" i="1"/>
  <c r="AG184" i="1"/>
  <c r="AH184" i="1"/>
  <c r="AI184" i="1"/>
  <c r="AJ184" i="1"/>
  <c r="AK184" i="1"/>
  <c r="AB185" i="1"/>
  <c r="AC185" i="1"/>
  <c r="AE185" i="1"/>
  <c r="AG185" i="1"/>
  <c r="AH185" i="1"/>
  <c r="AI185" i="1"/>
  <c r="AJ185" i="1"/>
  <c r="AK185" i="1"/>
  <c r="AB186" i="1"/>
  <c r="AC186" i="1"/>
  <c r="AE186" i="1"/>
  <c r="AG186" i="1"/>
  <c r="AH186" i="1"/>
  <c r="AI186" i="1"/>
  <c r="AJ186" i="1"/>
  <c r="AK186" i="1"/>
  <c r="AB187" i="1"/>
  <c r="AC187" i="1"/>
  <c r="AE187" i="1"/>
  <c r="AG187" i="1"/>
  <c r="AH187" i="1"/>
  <c r="AI187" i="1"/>
  <c r="AJ187" i="1"/>
  <c r="AK187" i="1"/>
  <c r="AB188" i="1"/>
  <c r="AC188" i="1"/>
  <c r="AE188" i="1"/>
  <c r="AG188" i="1"/>
  <c r="AH188" i="1"/>
  <c r="AI188" i="1"/>
  <c r="AJ188" i="1"/>
  <c r="AK188" i="1"/>
  <c r="AB189" i="1"/>
  <c r="AC189" i="1"/>
  <c r="AE189" i="1"/>
  <c r="AG189" i="1"/>
  <c r="AH189" i="1"/>
  <c r="AI189" i="1"/>
  <c r="AJ189" i="1"/>
  <c r="AK189" i="1"/>
  <c r="AB190" i="1"/>
  <c r="AC190" i="1"/>
  <c r="AE190" i="1"/>
  <c r="AG190" i="1"/>
  <c r="AH190" i="1"/>
  <c r="AI190" i="1"/>
  <c r="AJ190" i="1"/>
  <c r="AK190" i="1"/>
  <c r="AB191" i="1"/>
  <c r="AC191" i="1"/>
  <c r="AE191" i="1"/>
  <c r="AG191" i="1"/>
  <c r="AH191" i="1"/>
  <c r="AI191" i="1"/>
  <c r="AJ191" i="1"/>
  <c r="AK191" i="1"/>
  <c r="AB192" i="1"/>
  <c r="AC192" i="1"/>
  <c r="AE192" i="1"/>
  <c r="AG192" i="1"/>
  <c r="AH192" i="1"/>
  <c r="AI192" i="1"/>
  <c r="AJ192" i="1"/>
  <c r="AK192" i="1"/>
  <c r="AB193" i="1"/>
  <c r="AC193" i="1"/>
  <c r="AE193" i="1"/>
  <c r="AG193" i="1"/>
  <c r="AH193" i="1"/>
  <c r="AI193" i="1"/>
  <c r="AJ193" i="1"/>
  <c r="AK193" i="1"/>
  <c r="AB194" i="1"/>
  <c r="AC194" i="1"/>
  <c r="AE194" i="1"/>
  <c r="AG194" i="1"/>
  <c r="AH194" i="1"/>
  <c r="AI194" i="1"/>
  <c r="AJ194" i="1"/>
  <c r="AK194" i="1"/>
  <c r="AB195" i="1"/>
  <c r="AC195" i="1"/>
  <c r="AE195" i="1"/>
  <c r="AG195" i="1"/>
  <c r="AH195" i="1"/>
  <c r="AI195" i="1"/>
  <c r="AJ195" i="1"/>
  <c r="AK195" i="1"/>
  <c r="AB196" i="1"/>
  <c r="AC196" i="1"/>
  <c r="AE196" i="1"/>
  <c r="AG196" i="1"/>
  <c r="AH196" i="1"/>
  <c r="AI196" i="1"/>
  <c r="AJ196" i="1"/>
  <c r="AK196" i="1"/>
  <c r="AB197" i="1"/>
  <c r="AC197" i="1"/>
  <c r="AE197" i="1"/>
  <c r="AG197" i="1"/>
  <c r="AH197" i="1"/>
  <c r="AI197" i="1"/>
  <c r="AJ197" i="1"/>
  <c r="AK197" i="1"/>
  <c r="AB198" i="1"/>
  <c r="AC198" i="1"/>
  <c r="AE198" i="1"/>
  <c r="AG198" i="1"/>
  <c r="AH198" i="1"/>
  <c r="AI198" i="1"/>
  <c r="AJ198" i="1"/>
  <c r="AK198" i="1"/>
  <c r="AB199" i="1"/>
  <c r="AC199" i="1"/>
  <c r="AE199" i="1"/>
  <c r="AG199" i="1"/>
  <c r="AH199" i="1"/>
  <c r="AI199" i="1"/>
  <c r="AJ199" i="1"/>
  <c r="AK199" i="1"/>
  <c r="AB200" i="1"/>
  <c r="AC200" i="1"/>
  <c r="AE200" i="1"/>
  <c r="AG200" i="1"/>
  <c r="AH200" i="1"/>
  <c r="AI200" i="1"/>
  <c r="AJ200" i="1"/>
  <c r="AK200" i="1"/>
  <c r="AB201" i="1"/>
  <c r="AC201" i="1"/>
  <c r="AE201" i="1"/>
  <c r="AG201" i="1"/>
  <c r="AH201" i="1"/>
  <c r="AI201" i="1"/>
  <c r="AJ201" i="1"/>
  <c r="AK201" i="1"/>
  <c r="AB202" i="1"/>
  <c r="AC202" i="1"/>
  <c r="AE202" i="1"/>
  <c r="AG202" i="1"/>
  <c r="AH202" i="1"/>
  <c r="AI202" i="1"/>
  <c r="AJ202" i="1"/>
  <c r="AK202" i="1"/>
  <c r="AB203" i="1"/>
  <c r="AC203" i="1"/>
  <c r="AE203" i="1"/>
  <c r="AG203" i="1"/>
  <c r="AH203" i="1"/>
  <c r="AI203" i="1"/>
  <c r="AJ203" i="1"/>
  <c r="AK203" i="1"/>
  <c r="AB204" i="1"/>
  <c r="AC204" i="1"/>
  <c r="AE204" i="1"/>
  <c r="AG204" i="1"/>
  <c r="AH204" i="1"/>
  <c r="AI204" i="1"/>
  <c r="AJ204" i="1"/>
  <c r="AK204" i="1"/>
  <c r="AB205" i="1"/>
  <c r="AC205" i="1"/>
  <c r="AE205" i="1"/>
  <c r="AG205" i="1"/>
  <c r="AH205" i="1"/>
  <c r="AI205" i="1"/>
  <c r="AJ205" i="1"/>
  <c r="AK205" i="1"/>
  <c r="AB206" i="1"/>
  <c r="AC206" i="1"/>
  <c r="AE206" i="1"/>
  <c r="AG206" i="1"/>
  <c r="AH206" i="1"/>
  <c r="AI206" i="1"/>
  <c r="AJ206" i="1"/>
  <c r="AK206" i="1"/>
  <c r="AB207" i="1"/>
  <c r="AC207" i="1"/>
  <c r="AE207" i="1"/>
  <c r="AG207" i="1"/>
  <c r="AH207" i="1"/>
  <c r="AI207" i="1"/>
  <c r="AJ207" i="1"/>
  <c r="AK207" i="1"/>
  <c r="AB208" i="1"/>
  <c r="AC208" i="1"/>
  <c r="AE208" i="1"/>
  <c r="AG208" i="1"/>
  <c r="AH208" i="1"/>
  <c r="AI208" i="1"/>
  <c r="AJ208" i="1"/>
  <c r="AK208" i="1"/>
  <c r="AB209" i="1"/>
  <c r="AC209" i="1"/>
  <c r="AE209" i="1"/>
  <c r="AG209" i="1"/>
  <c r="AH209" i="1"/>
  <c r="AI209" i="1"/>
  <c r="AJ209" i="1"/>
  <c r="AK209" i="1"/>
  <c r="AB210" i="1"/>
  <c r="AC210" i="1"/>
  <c r="AE210" i="1"/>
  <c r="AG210" i="1"/>
  <c r="AH210" i="1"/>
  <c r="AI210" i="1"/>
  <c r="AJ210" i="1"/>
  <c r="AK210" i="1"/>
  <c r="AB211" i="1"/>
  <c r="AC211" i="1"/>
  <c r="AE211" i="1"/>
  <c r="AG211" i="1"/>
  <c r="AH211" i="1"/>
  <c r="AI211" i="1"/>
  <c r="AJ211" i="1"/>
  <c r="AK211" i="1"/>
  <c r="AB212" i="1"/>
  <c r="AC212" i="1"/>
  <c r="AE212" i="1"/>
  <c r="AG212" i="1"/>
  <c r="AH212" i="1"/>
  <c r="AI212" i="1"/>
  <c r="AJ212" i="1"/>
  <c r="AK212" i="1"/>
  <c r="AB213" i="1"/>
  <c r="AC213" i="1"/>
  <c r="AE213" i="1"/>
  <c r="AG213" i="1"/>
  <c r="AH213" i="1"/>
  <c r="AI213" i="1"/>
  <c r="AJ213" i="1"/>
  <c r="AK213" i="1"/>
  <c r="AB214" i="1"/>
  <c r="AC214" i="1"/>
  <c r="AE214" i="1"/>
  <c r="AG214" i="1"/>
  <c r="AH214" i="1"/>
  <c r="AI214" i="1"/>
  <c r="AJ214" i="1"/>
  <c r="AK214" i="1"/>
  <c r="AB215" i="1"/>
  <c r="AC215" i="1"/>
  <c r="AE215" i="1"/>
  <c r="AG215" i="1"/>
  <c r="AH215" i="1"/>
  <c r="AI215" i="1"/>
  <c r="AJ215" i="1"/>
  <c r="AK215" i="1"/>
  <c r="AB216" i="1"/>
  <c r="AC216" i="1"/>
  <c r="AE216" i="1"/>
  <c r="AG216" i="1"/>
  <c r="AH216" i="1"/>
  <c r="AI216" i="1"/>
  <c r="AJ216" i="1"/>
  <c r="AK216" i="1"/>
  <c r="AB217" i="1"/>
  <c r="AC217" i="1"/>
  <c r="AE217" i="1"/>
  <c r="AG217" i="1"/>
  <c r="AH217" i="1"/>
  <c r="AI217" i="1"/>
  <c r="AJ217" i="1"/>
  <c r="AK217" i="1"/>
  <c r="AB218" i="1"/>
  <c r="AC218" i="1"/>
  <c r="AE218" i="1"/>
  <c r="AG218" i="1"/>
  <c r="AH218" i="1"/>
  <c r="AI218" i="1"/>
  <c r="AJ218" i="1"/>
  <c r="AK218" i="1"/>
  <c r="AB219" i="1"/>
  <c r="AC219" i="1"/>
  <c r="AE219" i="1"/>
  <c r="AG219" i="1"/>
  <c r="AH219" i="1"/>
  <c r="AI219" i="1"/>
  <c r="AJ219" i="1"/>
  <c r="AK219" i="1"/>
  <c r="AB220" i="1"/>
  <c r="AC220" i="1"/>
  <c r="AE220" i="1"/>
  <c r="AG220" i="1"/>
  <c r="AH220" i="1"/>
  <c r="AI220" i="1"/>
  <c r="AJ220" i="1"/>
  <c r="AK220" i="1"/>
  <c r="AB221" i="1"/>
  <c r="AC221" i="1"/>
  <c r="AE221" i="1"/>
  <c r="AG221" i="1"/>
  <c r="AH221" i="1"/>
  <c r="AI221" i="1"/>
  <c r="AJ221" i="1"/>
  <c r="AK221" i="1"/>
  <c r="AB222" i="1"/>
  <c r="AC222" i="1"/>
  <c r="AE222" i="1"/>
  <c r="AG222" i="1"/>
  <c r="AH222" i="1"/>
  <c r="AI222" i="1"/>
  <c r="AJ222" i="1"/>
  <c r="AK222" i="1"/>
  <c r="AB223" i="1"/>
  <c r="AC223" i="1"/>
  <c r="AE223" i="1"/>
  <c r="AG223" i="1"/>
  <c r="AH223" i="1"/>
  <c r="AI223" i="1"/>
  <c r="AJ223" i="1"/>
  <c r="AK223" i="1"/>
  <c r="AB224" i="1"/>
  <c r="AC224" i="1"/>
  <c r="AE224" i="1"/>
  <c r="AG224" i="1"/>
  <c r="AH224" i="1"/>
  <c r="AI224" i="1"/>
  <c r="AJ224" i="1"/>
  <c r="AK224" i="1"/>
  <c r="AB225" i="1"/>
  <c r="AC225" i="1"/>
  <c r="AE225" i="1"/>
  <c r="AG225" i="1"/>
  <c r="AH225" i="1"/>
  <c r="AI225" i="1"/>
  <c r="AJ225" i="1"/>
  <c r="AK225" i="1"/>
  <c r="AB226" i="1"/>
  <c r="AC226" i="1"/>
  <c r="AE226" i="1"/>
  <c r="AG226" i="1"/>
  <c r="AH226" i="1"/>
  <c r="AI226" i="1"/>
  <c r="AJ226" i="1"/>
  <c r="AK226" i="1"/>
  <c r="AB227" i="1"/>
  <c r="AC227" i="1"/>
  <c r="AE227" i="1"/>
  <c r="AG227" i="1"/>
  <c r="AH227" i="1"/>
  <c r="AI227" i="1"/>
  <c r="AJ227" i="1"/>
  <c r="AK227" i="1"/>
  <c r="AB228" i="1"/>
  <c r="AC228" i="1"/>
  <c r="AE228" i="1"/>
  <c r="AG228" i="1"/>
  <c r="AH228" i="1"/>
  <c r="AI228" i="1"/>
  <c r="AJ228" i="1"/>
  <c r="AK228" i="1"/>
  <c r="AB229" i="1"/>
  <c r="AC229" i="1"/>
  <c r="AE229" i="1"/>
  <c r="AG229" i="1"/>
  <c r="AH229" i="1"/>
  <c r="AI229" i="1"/>
  <c r="AJ229" i="1"/>
  <c r="AK229" i="1"/>
  <c r="AB230" i="1"/>
  <c r="AC230" i="1"/>
  <c r="AE230" i="1"/>
  <c r="AG230" i="1"/>
  <c r="AH230" i="1"/>
  <c r="AI230" i="1"/>
  <c r="AJ230" i="1"/>
  <c r="AK230" i="1"/>
  <c r="AB231" i="1"/>
  <c r="AC231" i="1"/>
  <c r="AE231" i="1"/>
  <c r="AG231" i="1"/>
  <c r="AH231" i="1"/>
  <c r="AI231" i="1"/>
  <c r="AJ231" i="1"/>
  <c r="AK231" i="1"/>
  <c r="AB232" i="1"/>
  <c r="AC232" i="1"/>
  <c r="AE232" i="1"/>
  <c r="AG232" i="1"/>
  <c r="AH232" i="1"/>
  <c r="AI232" i="1"/>
  <c r="AJ232" i="1"/>
  <c r="AK232" i="1"/>
  <c r="AB233" i="1"/>
  <c r="AC233" i="1"/>
  <c r="AE233" i="1"/>
  <c r="AG233" i="1"/>
  <c r="AH233" i="1"/>
  <c r="AI233" i="1"/>
  <c r="AJ233" i="1"/>
  <c r="AK233" i="1"/>
  <c r="AB234" i="1"/>
  <c r="AC234" i="1"/>
  <c r="AE234" i="1"/>
  <c r="AG234" i="1"/>
  <c r="AH234" i="1"/>
  <c r="AI234" i="1"/>
  <c r="AJ234" i="1"/>
  <c r="AK234" i="1"/>
  <c r="AB235" i="1"/>
  <c r="AC235" i="1"/>
  <c r="AE235" i="1"/>
  <c r="AG235" i="1"/>
  <c r="AH235" i="1"/>
  <c r="AI235" i="1"/>
  <c r="AJ235" i="1"/>
  <c r="AK235" i="1"/>
  <c r="AB236" i="1"/>
  <c r="AC236" i="1"/>
  <c r="AE236" i="1"/>
  <c r="AG236" i="1"/>
  <c r="AH236" i="1"/>
  <c r="AI236" i="1"/>
  <c r="AJ236" i="1"/>
  <c r="AK236" i="1"/>
  <c r="AB237" i="1"/>
  <c r="AC237" i="1"/>
  <c r="AE237" i="1"/>
  <c r="AG237" i="1"/>
  <c r="AH237" i="1"/>
  <c r="AI237" i="1"/>
  <c r="AJ237" i="1"/>
  <c r="AK237" i="1"/>
  <c r="AB238" i="1"/>
  <c r="AC238" i="1"/>
  <c r="AE238" i="1"/>
  <c r="AG238" i="1"/>
  <c r="AH238" i="1"/>
  <c r="AI238" i="1"/>
  <c r="AJ238" i="1"/>
  <c r="AK238" i="1"/>
  <c r="AB239" i="1"/>
  <c r="AC239" i="1"/>
  <c r="AE239" i="1"/>
  <c r="AG239" i="1"/>
  <c r="AH239" i="1"/>
  <c r="AI239" i="1"/>
  <c r="AJ239" i="1"/>
  <c r="AK239" i="1"/>
  <c r="AB240" i="1"/>
  <c r="AC240" i="1"/>
  <c r="AE240" i="1"/>
  <c r="AG240" i="1"/>
  <c r="AH240" i="1"/>
  <c r="AI240" i="1"/>
  <c r="AJ240" i="1"/>
  <c r="AK240" i="1"/>
  <c r="AB241" i="1"/>
  <c r="AC241" i="1"/>
  <c r="AE241" i="1"/>
  <c r="AG241" i="1"/>
  <c r="AH241" i="1"/>
  <c r="AI241" i="1"/>
  <c r="AJ241" i="1"/>
  <c r="AK241" i="1"/>
  <c r="AB242" i="1"/>
  <c r="AC242" i="1"/>
  <c r="AE242" i="1"/>
  <c r="AG242" i="1"/>
  <c r="AH242" i="1"/>
  <c r="AI242" i="1"/>
  <c r="AJ242" i="1"/>
  <c r="AK242" i="1"/>
  <c r="AB243" i="1"/>
  <c r="AC243" i="1"/>
  <c r="AE243" i="1"/>
  <c r="AG243" i="1"/>
  <c r="AH243" i="1"/>
  <c r="AI243" i="1"/>
  <c r="AJ243" i="1"/>
  <c r="AK243" i="1"/>
  <c r="AB244" i="1"/>
  <c r="AC244" i="1"/>
  <c r="AE244" i="1"/>
  <c r="AG244" i="1"/>
  <c r="AH244" i="1"/>
  <c r="AI244" i="1"/>
  <c r="AJ244" i="1"/>
  <c r="AK244" i="1"/>
  <c r="AB245" i="1"/>
  <c r="AC245" i="1"/>
  <c r="AE245" i="1"/>
  <c r="AG245" i="1"/>
  <c r="AH245" i="1"/>
  <c r="AI245" i="1"/>
  <c r="AJ245" i="1"/>
  <c r="AK245" i="1"/>
  <c r="AB246" i="1"/>
  <c r="AC246" i="1"/>
  <c r="AE246" i="1"/>
  <c r="AG246" i="1"/>
  <c r="AH246" i="1"/>
  <c r="AI246" i="1"/>
  <c r="AJ246" i="1"/>
  <c r="AK246" i="1"/>
  <c r="AB247" i="1"/>
  <c r="AC247" i="1"/>
  <c r="AE247" i="1"/>
  <c r="AG247" i="1"/>
  <c r="AH247" i="1"/>
  <c r="AI247" i="1"/>
  <c r="AJ247" i="1"/>
  <c r="AK247" i="1"/>
  <c r="AB248" i="1"/>
  <c r="AC248" i="1"/>
  <c r="AE248" i="1"/>
  <c r="AG248" i="1"/>
  <c r="AH248" i="1"/>
  <c r="AI248" i="1"/>
  <c r="AJ248" i="1"/>
  <c r="AK248" i="1"/>
  <c r="AB249" i="1"/>
  <c r="AC249" i="1"/>
  <c r="AE249" i="1"/>
  <c r="AG249" i="1"/>
  <c r="AH249" i="1"/>
  <c r="AI249" i="1"/>
  <c r="AJ249" i="1"/>
  <c r="AK249" i="1"/>
  <c r="AB250" i="1"/>
  <c r="AC250" i="1"/>
  <c r="AE250" i="1"/>
  <c r="AG250" i="1"/>
  <c r="AH250" i="1"/>
  <c r="AI250" i="1"/>
  <c r="AJ250" i="1"/>
  <c r="AK250" i="1"/>
  <c r="AB251" i="1"/>
  <c r="AC251" i="1"/>
  <c r="AE251" i="1"/>
  <c r="AG251" i="1"/>
  <c r="AH251" i="1"/>
  <c r="AI251" i="1"/>
  <c r="AJ251" i="1"/>
  <c r="AK251" i="1"/>
  <c r="AB252" i="1"/>
  <c r="AC252" i="1"/>
  <c r="AE252" i="1"/>
  <c r="AG252" i="1"/>
  <c r="AH252" i="1"/>
  <c r="AI252" i="1"/>
  <c r="AJ252" i="1"/>
  <c r="AK252" i="1"/>
  <c r="AB253" i="1"/>
  <c r="AC253" i="1"/>
  <c r="AE253" i="1"/>
  <c r="AG253" i="1"/>
  <c r="AH253" i="1"/>
  <c r="AI253" i="1"/>
  <c r="AJ253" i="1"/>
  <c r="AK253" i="1"/>
  <c r="AB254" i="1"/>
  <c r="AC254" i="1"/>
  <c r="AE254" i="1"/>
  <c r="AG254" i="1"/>
  <c r="AH254" i="1"/>
  <c r="AI254" i="1"/>
  <c r="AJ254" i="1"/>
  <c r="AK254" i="1"/>
  <c r="AB255" i="1"/>
  <c r="AC255" i="1"/>
  <c r="AE255" i="1"/>
  <c r="AG255" i="1"/>
  <c r="AH255" i="1"/>
  <c r="AI255" i="1"/>
  <c r="AJ255" i="1"/>
  <c r="AK255" i="1"/>
  <c r="AB256" i="1"/>
  <c r="AC256" i="1"/>
  <c r="AE256" i="1"/>
  <c r="AG256" i="1"/>
  <c r="AH256" i="1"/>
  <c r="AI256" i="1"/>
  <c r="AJ256" i="1"/>
  <c r="AK256" i="1"/>
  <c r="AB257" i="1"/>
  <c r="AC257" i="1"/>
  <c r="AE257" i="1"/>
  <c r="AG257" i="1"/>
  <c r="AH257" i="1"/>
  <c r="AI257" i="1"/>
  <c r="AJ257" i="1"/>
  <c r="AK257" i="1"/>
  <c r="AB258" i="1"/>
  <c r="AC258" i="1"/>
  <c r="AE258" i="1"/>
  <c r="AG258" i="1"/>
  <c r="AH258" i="1"/>
  <c r="AI258" i="1"/>
  <c r="AJ258" i="1"/>
  <c r="AK258" i="1"/>
  <c r="AB259" i="1"/>
  <c r="AC259" i="1"/>
  <c r="AE259" i="1"/>
  <c r="AG259" i="1"/>
  <c r="AH259" i="1"/>
  <c r="AI259" i="1"/>
  <c r="AJ259" i="1"/>
  <c r="AK259" i="1"/>
  <c r="AB260" i="1"/>
  <c r="AC260" i="1"/>
  <c r="AE260" i="1"/>
  <c r="AG260" i="1"/>
  <c r="AH260" i="1"/>
  <c r="AI260" i="1"/>
  <c r="AJ260" i="1"/>
  <c r="AK260" i="1"/>
  <c r="AB261" i="1"/>
  <c r="AC261" i="1"/>
  <c r="AE261" i="1"/>
  <c r="AG261" i="1"/>
  <c r="AH261" i="1"/>
  <c r="AI261" i="1"/>
  <c r="AJ261" i="1"/>
  <c r="AK261" i="1"/>
  <c r="AB262" i="1"/>
  <c r="AC262" i="1"/>
  <c r="AE262" i="1"/>
  <c r="AG262" i="1"/>
  <c r="AH262" i="1"/>
  <c r="AI262" i="1"/>
  <c r="AJ262" i="1"/>
  <c r="AK262" i="1"/>
  <c r="AB263" i="1"/>
  <c r="AC263" i="1"/>
  <c r="AE263" i="1"/>
  <c r="AG263" i="1"/>
  <c r="AH263" i="1"/>
  <c r="AI263" i="1"/>
  <c r="AJ263" i="1"/>
  <c r="AK263" i="1"/>
  <c r="AB264" i="1"/>
  <c r="AC264" i="1"/>
  <c r="AE264" i="1"/>
  <c r="AG264" i="1"/>
  <c r="AH264" i="1"/>
  <c r="AI264" i="1"/>
  <c r="AJ264" i="1"/>
  <c r="AK264" i="1"/>
  <c r="AB265" i="1"/>
  <c r="AC265" i="1"/>
  <c r="AE265" i="1"/>
  <c r="AG265" i="1"/>
  <c r="AH265" i="1"/>
  <c r="AI265" i="1"/>
  <c r="AJ265" i="1"/>
  <c r="AK265" i="1"/>
  <c r="AB266" i="1"/>
  <c r="AC266" i="1"/>
  <c r="AE266" i="1"/>
  <c r="AG266" i="1"/>
  <c r="AH266" i="1"/>
  <c r="AI266" i="1"/>
  <c r="AJ266" i="1"/>
  <c r="AK266" i="1"/>
  <c r="AB267" i="1"/>
  <c r="AC267" i="1"/>
  <c r="AE267" i="1"/>
  <c r="AG267" i="1"/>
  <c r="AH267" i="1"/>
  <c r="AI267" i="1"/>
  <c r="AJ267" i="1"/>
  <c r="AK267" i="1"/>
  <c r="AB268" i="1"/>
  <c r="AC268" i="1"/>
  <c r="AE268" i="1"/>
  <c r="AG268" i="1"/>
  <c r="AH268" i="1"/>
  <c r="AI268" i="1"/>
  <c r="AJ268" i="1"/>
  <c r="AK268" i="1"/>
  <c r="AB269" i="1"/>
  <c r="AC269" i="1"/>
  <c r="AE269" i="1"/>
  <c r="AG269" i="1"/>
  <c r="AH269" i="1"/>
  <c r="AI269" i="1"/>
  <c r="AJ269" i="1"/>
  <c r="AK269" i="1"/>
  <c r="AB270" i="1"/>
  <c r="AC270" i="1"/>
  <c r="AE270" i="1"/>
  <c r="AG270" i="1"/>
  <c r="AH270" i="1"/>
  <c r="AI270" i="1"/>
  <c r="AJ270" i="1"/>
  <c r="AK270" i="1"/>
  <c r="AB271" i="1"/>
  <c r="AC271" i="1"/>
  <c r="AE271" i="1"/>
  <c r="AG271" i="1"/>
  <c r="AH271" i="1"/>
  <c r="AI271" i="1"/>
  <c r="AJ271" i="1"/>
  <c r="AK271" i="1"/>
  <c r="AB272" i="1"/>
  <c r="AC272" i="1"/>
  <c r="AE272" i="1"/>
  <c r="AG272" i="1"/>
  <c r="AH272" i="1"/>
  <c r="AI272" i="1"/>
  <c r="AJ272" i="1"/>
  <c r="AK272" i="1"/>
  <c r="AB273" i="1"/>
  <c r="AC273" i="1"/>
  <c r="AE273" i="1"/>
  <c r="AG273" i="1"/>
  <c r="AH273" i="1"/>
  <c r="AI273" i="1"/>
  <c r="AJ273" i="1"/>
  <c r="AK273" i="1"/>
  <c r="AB274" i="1"/>
  <c r="AC274" i="1"/>
  <c r="AE274" i="1"/>
  <c r="AG274" i="1"/>
  <c r="AH274" i="1"/>
  <c r="AI274" i="1"/>
  <c r="AJ274" i="1"/>
  <c r="AK274" i="1"/>
  <c r="AB275" i="1"/>
  <c r="AC275" i="1"/>
  <c r="AE275" i="1"/>
  <c r="AG275" i="1"/>
  <c r="AH275" i="1"/>
  <c r="AI275" i="1"/>
  <c r="AJ275" i="1"/>
  <c r="AK275" i="1"/>
  <c r="AB276" i="1"/>
  <c r="AC276" i="1"/>
  <c r="AE276" i="1"/>
  <c r="AG276" i="1"/>
  <c r="AH276" i="1"/>
  <c r="AI276" i="1"/>
  <c r="AJ276" i="1"/>
  <c r="AK276" i="1"/>
  <c r="AB277" i="1"/>
  <c r="AC277" i="1"/>
  <c r="AE277" i="1"/>
  <c r="AG277" i="1"/>
  <c r="AH277" i="1"/>
  <c r="AI277" i="1"/>
  <c r="AJ277" i="1"/>
  <c r="AK277" i="1"/>
  <c r="AB278" i="1"/>
  <c r="AC278" i="1"/>
  <c r="AE278" i="1"/>
  <c r="AG278" i="1"/>
  <c r="AH278" i="1"/>
  <c r="AI278" i="1"/>
  <c r="AJ278" i="1"/>
  <c r="AK278" i="1"/>
  <c r="AB279" i="1"/>
  <c r="AC279" i="1"/>
  <c r="AE279" i="1"/>
  <c r="AG279" i="1"/>
  <c r="AH279" i="1"/>
  <c r="AI279" i="1"/>
  <c r="AJ279" i="1"/>
  <c r="AK279" i="1"/>
  <c r="AB280" i="1"/>
  <c r="AC280" i="1"/>
  <c r="AE280" i="1"/>
  <c r="AG280" i="1"/>
  <c r="AH280" i="1"/>
  <c r="AI280" i="1"/>
  <c r="AJ280" i="1"/>
  <c r="AK280" i="1"/>
  <c r="AB281" i="1"/>
  <c r="AC281" i="1"/>
  <c r="AE281" i="1"/>
  <c r="AG281" i="1"/>
  <c r="AH281" i="1"/>
  <c r="AI281" i="1"/>
  <c r="AJ281" i="1"/>
  <c r="AK281" i="1"/>
  <c r="AB282" i="1"/>
  <c r="AC282" i="1"/>
  <c r="AE282" i="1"/>
  <c r="AG282" i="1"/>
  <c r="AH282" i="1"/>
  <c r="AI282" i="1"/>
  <c r="AJ282" i="1"/>
  <c r="AK282" i="1"/>
  <c r="AB283" i="1"/>
  <c r="AC283" i="1"/>
  <c r="AE283" i="1"/>
  <c r="AG283" i="1"/>
  <c r="AH283" i="1"/>
  <c r="AI283" i="1"/>
  <c r="AJ283" i="1"/>
  <c r="AK283" i="1"/>
  <c r="AB284" i="1"/>
  <c r="AC284" i="1"/>
  <c r="AE284" i="1"/>
  <c r="AG284" i="1"/>
  <c r="AH284" i="1"/>
  <c r="AI284" i="1"/>
  <c r="AJ284" i="1"/>
  <c r="AK284" i="1"/>
  <c r="AB285" i="1"/>
  <c r="AC285" i="1"/>
  <c r="AE285" i="1"/>
  <c r="AG285" i="1"/>
  <c r="AH285" i="1"/>
  <c r="AI285" i="1"/>
  <c r="AJ285" i="1"/>
  <c r="AK285" i="1"/>
  <c r="AB286" i="1"/>
  <c r="AC286" i="1"/>
  <c r="AE286" i="1"/>
  <c r="AG286" i="1"/>
  <c r="AH286" i="1"/>
  <c r="AI286" i="1"/>
  <c r="AJ286" i="1"/>
  <c r="AK286" i="1"/>
  <c r="AB287" i="1"/>
  <c r="AC287" i="1"/>
  <c r="AE287" i="1"/>
  <c r="AG287" i="1"/>
  <c r="AH287" i="1"/>
  <c r="AI287" i="1"/>
  <c r="AJ287" i="1"/>
  <c r="AK287" i="1"/>
  <c r="AB288" i="1"/>
  <c r="AC288" i="1"/>
  <c r="AE288" i="1"/>
  <c r="AG288" i="1"/>
  <c r="AH288" i="1"/>
  <c r="AI288" i="1"/>
  <c r="AJ288" i="1"/>
  <c r="AK288" i="1"/>
  <c r="AB289" i="1"/>
  <c r="AC289" i="1"/>
  <c r="AE289" i="1"/>
  <c r="AG289" i="1"/>
  <c r="AH289" i="1"/>
  <c r="AI289" i="1"/>
  <c r="AJ289" i="1"/>
  <c r="AK289" i="1"/>
  <c r="AB290" i="1"/>
  <c r="AC290" i="1"/>
  <c r="AE290" i="1"/>
  <c r="AG290" i="1"/>
  <c r="AH290" i="1"/>
  <c r="AI290" i="1"/>
  <c r="AJ290" i="1"/>
  <c r="AK290" i="1"/>
  <c r="AB291" i="1"/>
  <c r="AC291" i="1"/>
  <c r="AE291" i="1"/>
  <c r="AG291" i="1"/>
  <c r="AH291" i="1"/>
  <c r="AI291" i="1"/>
  <c r="AJ291" i="1"/>
  <c r="AK291" i="1"/>
  <c r="AB292" i="1"/>
  <c r="AC292" i="1"/>
  <c r="AE292" i="1"/>
  <c r="AG292" i="1"/>
  <c r="AH292" i="1"/>
  <c r="AI292" i="1"/>
  <c r="AJ292" i="1"/>
  <c r="AK292" i="1"/>
  <c r="AB293" i="1"/>
  <c r="AC293" i="1"/>
  <c r="AE293" i="1"/>
  <c r="AG293" i="1"/>
  <c r="AH293" i="1"/>
  <c r="AI293" i="1"/>
  <c r="AJ293" i="1"/>
  <c r="AK293" i="1"/>
  <c r="AB294" i="1"/>
  <c r="AC294" i="1"/>
  <c r="AE294" i="1"/>
  <c r="AG294" i="1"/>
  <c r="AH294" i="1"/>
  <c r="AI294" i="1"/>
  <c r="AJ294" i="1"/>
  <c r="AK294" i="1"/>
  <c r="AB295" i="1"/>
  <c r="AC295" i="1"/>
  <c r="AE295" i="1"/>
  <c r="AG295" i="1"/>
  <c r="AH295" i="1"/>
  <c r="AI295" i="1"/>
  <c r="AJ295" i="1"/>
  <c r="AK295" i="1"/>
  <c r="AB296" i="1"/>
  <c r="AC296" i="1"/>
  <c r="AE296" i="1"/>
  <c r="AG296" i="1"/>
  <c r="AH296" i="1"/>
  <c r="AI296" i="1"/>
  <c r="AJ296" i="1"/>
  <c r="AK296" i="1"/>
  <c r="AB297" i="1"/>
  <c r="AC297" i="1"/>
  <c r="AE297" i="1"/>
  <c r="AG297" i="1"/>
  <c r="AH297" i="1"/>
  <c r="AI297" i="1"/>
  <c r="AJ297" i="1"/>
  <c r="AK297" i="1"/>
  <c r="AB298" i="1"/>
  <c r="AC298" i="1"/>
  <c r="AE298" i="1"/>
  <c r="AG298" i="1"/>
  <c r="AH298" i="1"/>
  <c r="AI298" i="1"/>
  <c r="AJ298" i="1"/>
  <c r="AK298" i="1"/>
  <c r="AB299" i="1"/>
  <c r="AC299" i="1"/>
  <c r="AE299" i="1"/>
  <c r="AG299" i="1"/>
  <c r="AH299" i="1"/>
  <c r="AI299" i="1"/>
  <c r="AJ299" i="1"/>
  <c r="AK299" i="1"/>
  <c r="AB300" i="1"/>
  <c r="AC300" i="1"/>
  <c r="AE300" i="1"/>
  <c r="AG300" i="1"/>
  <c r="AH300" i="1"/>
  <c r="AI300" i="1"/>
  <c r="AJ300" i="1"/>
  <c r="AK300" i="1"/>
  <c r="AB301" i="1"/>
  <c r="AC301" i="1"/>
  <c r="AE301" i="1"/>
  <c r="AG301" i="1"/>
  <c r="AH301" i="1"/>
  <c r="AI301" i="1"/>
  <c r="AJ301" i="1"/>
  <c r="AK301" i="1"/>
  <c r="AB302" i="1"/>
  <c r="AC302" i="1"/>
  <c r="AE302" i="1"/>
  <c r="AG302" i="1"/>
  <c r="AH302" i="1"/>
  <c r="AI302" i="1"/>
  <c r="AJ302" i="1"/>
  <c r="AK302" i="1"/>
  <c r="AB303" i="1"/>
  <c r="AC303" i="1"/>
  <c r="AE303" i="1"/>
  <c r="AG303" i="1"/>
  <c r="AH303" i="1"/>
  <c r="AI303" i="1"/>
  <c r="AJ303" i="1"/>
  <c r="AK303" i="1"/>
  <c r="AB304" i="1"/>
  <c r="AC304" i="1"/>
  <c r="AE304" i="1"/>
  <c r="AG304" i="1"/>
  <c r="AH304" i="1"/>
  <c r="AI304" i="1"/>
  <c r="AJ304" i="1"/>
  <c r="AK304" i="1"/>
  <c r="AB305" i="1"/>
  <c r="AC305" i="1"/>
  <c r="AE305" i="1"/>
  <c r="AG305" i="1"/>
  <c r="AH305" i="1"/>
  <c r="AI305" i="1"/>
  <c r="AJ305" i="1"/>
  <c r="AK305" i="1"/>
  <c r="AB306" i="1"/>
  <c r="AC306" i="1"/>
  <c r="AE306" i="1"/>
  <c r="AG306" i="1"/>
  <c r="AH306" i="1"/>
  <c r="AI306" i="1"/>
  <c r="AJ306" i="1"/>
  <c r="AK306" i="1"/>
  <c r="AB307" i="1"/>
  <c r="AC307" i="1"/>
  <c r="AE307" i="1"/>
  <c r="AG307" i="1"/>
  <c r="AH307" i="1"/>
  <c r="AI307" i="1"/>
  <c r="AJ307" i="1"/>
  <c r="AK307" i="1"/>
  <c r="AB308" i="1"/>
  <c r="AC308" i="1"/>
  <c r="AE308" i="1"/>
  <c r="AG308" i="1"/>
  <c r="AH308" i="1"/>
  <c r="AI308" i="1"/>
  <c r="AJ308" i="1"/>
  <c r="AK308" i="1"/>
  <c r="AB309" i="1"/>
  <c r="AC309" i="1"/>
  <c r="AE309" i="1"/>
  <c r="AG309" i="1"/>
  <c r="AH309" i="1"/>
  <c r="AI309" i="1"/>
  <c r="AJ309" i="1"/>
  <c r="AK309" i="1"/>
  <c r="AB310" i="1"/>
  <c r="AC310" i="1"/>
  <c r="AE310" i="1"/>
  <c r="AG310" i="1"/>
  <c r="AH310" i="1"/>
  <c r="AI310" i="1"/>
  <c r="AJ310" i="1"/>
  <c r="AK310" i="1"/>
  <c r="AB311" i="1"/>
  <c r="AC311" i="1"/>
  <c r="AE311" i="1"/>
  <c r="AG311" i="1"/>
  <c r="AH311" i="1"/>
  <c r="AI311" i="1"/>
  <c r="AJ311" i="1"/>
  <c r="AK311" i="1"/>
  <c r="AB312" i="1"/>
  <c r="AC312" i="1"/>
  <c r="AE312" i="1"/>
  <c r="AG312" i="1"/>
  <c r="AH312" i="1"/>
  <c r="AI312" i="1"/>
  <c r="AJ312" i="1"/>
  <c r="AK312" i="1"/>
  <c r="AB313" i="1"/>
  <c r="AC313" i="1"/>
  <c r="AE313" i="1"/>
  <c r="AG313" i="1"/>
  <c r="AH313" i="1"/>
  <c r="AI313" i="1"/>
  <c r="AJ313" i="1"/>
  <c r="AK313" i="1"/>
  <c r="AB314" i="1"/>
  <c r="AC314" i="1"/>
  <c r="AE314" i="1"/>
  <c r="AG314" i="1"/>
  <c r="AH314" i="1"/>
  <c r="AI314" i="1"/>
  <c r="AJ314" i="1"/>
  <c r="AK314" i="1"/>
  <c r="AB315" i="1"/>
  <c r="AC315" i="1"/>
  <c r="AE315" i="1"/>
  <c r="AG315" i="1"/>
  <c r="AH315" i="1"/>
  <c r="AI315" i="1"/>
  <c r="AJ315" i="1"/>
  <c r="AK315" i="1"/>
  <c r="AB316" i="1"/>
  <c r="AC316" i="1"/>
  <c r="AE316" i="1"/>
  <c r="AG316" i="1"/>
  <c r="AH316" i="1"/>
  <c r="AI316" i="1"/>
  <c r="AJ316" i="1"/>
  <c r="AK316" i="1"/>
  <c r="AB317" i="1"/>
  <c r="AC317" i="1"/>
  <c r="AE317" i="1"/>
  <c r="AG317" i="1"/>
  <c r="AH317" i="1"/>
  <c r="AI317" i="1"/>
  <c r="AJ317" i="1"/>
  <c r="AK317" i="1"/>
  <c r="AB318" i="1"/>
  <c r="AC318" i="1"/>
  <c r="AE318" i="1"/>
  <c r="AG318" i="1"/>
  <c r="AH318" i="1"/>
  <c r="AI318" i="1"/>
  <c r="AJ318" i="1"/>
  <c r="AK318" i="1"/>
  <c r="AB319" i="1"/>
  <c r="AC319" i="1"/>
  <c r="AE319" i="1"/>
  <c r="AG319" i="1"/>
  <c r="AH319" i="1"/>
  <c r="AI319" i="1"/>
  <c r="AJ319" i="1"/>
  <c r="AK319" i="1"/>
  <c r="AB320" i="1"/>
  <c r="AC320" i="1"/>
  <c r="AE320" i="1"/>
  <c r="AG320" i="1"/>
  <c r="AH320" i="1"/>
  <c r="AI320" i="1"/>
  <c r="AJ320" i="1"/>
  <c r="AK320" i="1"/>
  <c r="AB321" i="1"/>
  <c r="AC321" i="1"/>
  <c r="AE321" i="1"/>
  <c r="AG321" i="1"/>
  <c r="AH321" i="1"/>
  <c r="AI321" i="1"/>
  <c r="AJ321" i="1"/>
  <c r="AK321" i="1"/>
  <c r="AB322" i="1"/>
  <c r="AC322" i="1"/>
  <c r="AE322" i="1"/>
  <c r="AG322" i="1"/>
  <c r="AH322" i="1"/>
  <c r="AI322" i="1"/>
  <c r="AJ322" i="1"/>
  <c r="AK322" i="1"/>
  <c r="AB323" i="1"/>
  <c r="AC323" i="1"/>
  <c r="AE323" i="1"/>
  <c r="AG323" i="1"/>
  <c r="AH323" i="1"/>
  <c r="AI323" i="1"/>
  <c r="AJ323" i="1"/>
  <c r="AK323" i="1"/>
  <c r="AB324" i="1"/>
  <c r="AC324" i="1"/>
  <c r="AE324" i="1"/>
  <c r="AG324" i="1"/>
  <c r="AH324" i="1"/>
  <c r="AI324" i="1"/>
  <c r="AJ324" i="1"/>
  <c r="AK324" i="1"/>
  <c r="AB325" i="1"/>
  <c r="AC325" i="1"/>
  <c r="AE325" i="1"/>
  <c r="AG325" i="1"/>
  <c r="AH325" i="1"/>
  <c r="AI325" i="1"/>
  <c r="AJ325" i="1"/>
  <c r="AK325" i="1"/>
  <c r="AB326" i="1"/>
  <c r="AC326" i="1"/>
  <c r="AE326" i="1"/>
  <c r="AG326" i="1"/>
  <c r="AH326" i="1"/>
  <c r="AI326" i="1"/>
  <c r="AJ326" i="1"/>
  <c r="AK326" i="1"/>
  <c r="AB327" i="1"/>
  <c r="AC327" i="1"/>
  <c r="AE327" i="1"/>
  <c r="AG327" i="1"/>
  <c r="AH327" i="1"/>
  <c r="AI327" i="1"/>
  <c r="AJ327" i="1"/>
  <c r="AK327" i="1"/>
  <c r="AB328" i="1"/>
  <c r="AC328" i="1"/>
  <c r="AE328" i="1"/>
  <c r="AG328" i="1"/>
  <c r="AH328" i="1"/>
  <c r="AI328" i="1"/>
  <c r="AJ328" i="1"/>
  <c r="AK328" i="1"/>
  <c r="AB329" i="1"/>
  <c r="AC329" i="1"/>
  <c r="AE329" i="1"/>
  <c r="AG329" i="1"/>
  <c r="AH329" i="1"/>
  <c r="AI329" i="1"/>
  <c r="AJ329" i="1"/>
  <c r="AK329" i="1"/>
  <c r="AB330" i="1"/>
  <c r="AC330" i="1"/>
  <c r="AE330" i="1"/>
  <c r="AG330" i="1"/>
  <c r="AH330" i="1"/>
  <c r="AI330" i="1"/>
  <c r="AJ330" i="1"/>
  <c r="AK330" i="1"/>
  <c r="AB331" i="1"/>
  <c r="AC331" i="1"/>
  <c r="AE331" i="1"/>
  <c r="AG331" i="1"/>
  <c r="AH331" i="1"/>
  <c r="AI331" i="1"/>
  <c r="AJ331" i="1"/>
  <c r="AK331" i="1"/>
  <c r="AB332" i="1"/>
  <c r="AC332" i="1"/>
  <c r="AE332" i="1"/>
  <c r="AG332" i="1"/>
  <c r="AH332" i="1"/>
  <c r="AI332" i="1"/>
  <c r="AJ332" i="1"/>
  <c r="AK332" i="1"/>
  <c r="AB333" i="1"/>
  <c r="AC333" i="1"/>
  <c r="AE333" i="1"/>
  <c r="AG333" i="1"/>
  <c r="AH333" i="1"/>
  <c r="AI333" i="1"/>
  <c r="AJ333" i="1"/>
  <c r="AK333" i="1"/>
  <c r="AB334" i="1"/>
  <c r="AC334" i="1"/>
  <c r="AE334" i="1"/>
  <c r="AG334" i="1"/>
  <c r="AH334" i="1"/>
  <c r="AI334" i="1"/>
  <c r="AJ334" i="1"/>
  <c r="AK334" i="1"/>
  <c r="AB335" i="1"/>
  <c r="AC335" i="1"/>
  <c r="AE335" i="1"/>
  <c r="AG335" i="1"/>
  <c r="AH335" i="1"/>
  <c r="AI335" i="1"/>
  <c r="AJ335" i="1"/>
  <c r="AK335" i="1"/>
  <c r="AB336" i="1"/>
  <c r="AC336" i="1"/>
  <c r="AE336" i="1"/>
  <c r="AG336" i="1"/>
  <c r="AH336" i="1"/>
  <c r="AI336" i="1"/>
  <c r="AJ336" i="1"/>
  <c r="AK336" i="1"/>
  <c r="AB337" i="1"/>
  <c r="AC337" i="1"/>
  <c r="AE337" i="1"/>
  <c r="AG337" i="1"/>
  <c r="AH337" i="1"/>
  <c r="AI337" i="1"/>
  <c r="AJ337" i="1"/>
  <c r="AK337" i="1"/>
  <c r="AB338" i="1"/>
  <c r="AC338" i="1"/>
  <c r="AE338" i="1"/>
  <c r="AG338" i="1"/>
  <c r="AH338" i="1"/>
  <c r="AI338" i="1"/>
  <c r="AJ338" i="1"/>
  <c r="AK338" i="1"/>
  <c r="AB339" i="1"/>
  <c r="AC339" i="1"/>
  <c r="AE339" i="1"/>
  <c r="AG339" i="1"/>
  <c r="AH339" i="1"/>
  <c r="AI339" i="1"/>
  <c r="AJ339" i="1"/>
  <c r="AK339" i="1"/>
  <c r="AB340" i="1"/>
  <c r="AC340" i="1"/>
  <c r="AE340" i="1"/>
  <c r="AG340" i="1"/>
  <c r="AH340" i="1"/>
  <c r="AI340" i="1"/>
  <c r="AJ340" i="1"/>
  <c r="AK340" i="1"/>
  <c r="AB341" i="1"/>
  <c r="AC341" i="1"/>
  <c r="AE341" i="1"/>
  <c r="AG341" i="1"/>
  <c r="AH341" i="1"/>
  <c r="AI341" i="1"/>
  <c r="AJ341" i="1"/>
  <c r="AK341" i="1"/>
  <c r="AB342" i="1"/>
  <c r="AC342" i="1"/>
  <c r="AE342" i="1"/>
  <c r="AG342" i="1"/>
  <c r="AH342" i="1"/>
  <c r="AI342" i="1"/>
  <c r="AJ342" i="1"/>
  <c r="AK342" i="1"/>
  <c r="AB343" i="1"/>
  <c r="AC343" i="1"/>
  <c r="AE343" i="1"/>
  <c r="AG343" i="1"/>
  <c r="AH343" i="1"/>
  <c r="AI343" i="1"/>
  <c r="AJ343" i="1"/>
  <c r="AK343" i="1"/>
  <c r="AB344" i="1"/>
  <c r="AC344" i="1"/>
  <c r="AE344" i="1"/>
  <c r="AG344" i="1"/>
  <c r="AH344" i="1"/>
  <c r="AI344" i="1"/>
  <c r="AJ344" i="1"/>
  <c r="AK344" i="1"/>
  <c r="AB345" i="1"/>
  <c r="AC345" i="1"/>
  <c r="AE345" i="1"/>
  <c r="AG345" i="1"/>
  <c r="AH345" i="1"/>
  <c r="AI345" i="1"/>
  <c r="AJ345" i="1"/>
  <c r="AK345" i="1"/>
  <c r="AB346" i="1"/>
  <c r="AC346" i="1"/>
  <c r="AE346" i="1"/>
  <c r="AG346" i="1"/>
  <c r="AH346" i="1"/>
  <c r="AI346" i="1"/>
  <c r="AJ346" i="1"/>
  <c r="AK346" i="1"/>
  <c r="AB347" i="1"/>
  <c r="AC347" i="1"/>
  <c r="AE347" i="1"/>
  <c r="AG347" i="1"/>
  <c r="AH347" i="1"/>
  <c r="AI347" i="1"/>
  <c r="AJ347" i="1"/>
  <c r="AK347" i="1"/>
  <c r="AB348" i="1"/>
  <c r="AC348" i="1"/>
  <c r="AE348" i="1"/>
  <c r="AG348" i="1"/>
  <c r="AH348" i="1"/>
  <c r="AI348" i="1"/>
  <c r="AJ348" i="1"/>
  <c r="AK348" i="1"/>
  <c r="AB349" i="1"/>
  <c r="AC349" i="1"/>
  <c r="AE349" i="1"/>
  <c r="AG349" i="1"/>
  <c r="AH349" i="1"/>
  <c r="AI349" i="1"/>
  <c r="AJ349" i="1"/>
  <c r="AK349" i="1"/>
  <c r="AB350" i="1"/>
  <c r="AC350" i="1"/>
  <c r="AE350" i="1"/>
  <c r="AG350" i="1"/>
  <c r="AH350" i="1"/>
  <c r="AI350" i="1"/>
  <c r="AJ350" i="1"/>
  <c r="AK350" i="1"/>
  <c r="AB351" i="1"/>
  <c r="AC351" i="1"/>
  <c r="AE351" i="1"/>
  <c r="AG351" i="1"/>
  <c r="AH351" i="1"/>
  <c r="AI351" i="1"/>
  <c r="AJ351" i="1"/>
  <c r="AK351" i="1"/>
  <c r="AB352" i="1"/>
  <c r="AC352" i="1"/>
  <c r="AE352" i="1"/>
  <c r="AG352" i="1"/>
  <c r="AH352" i="1"/>
  <c r="AI352" i="1"/>
  <c r="AJ352" i="1"/>
  <c r="AK352" i="1"/>
  <c r="AB353" i="1"/>
  <c r="AC353" i="1"/>
  <c r="AE353" i="1"/>
  <c r="AG353" i="1"/>
  <c r="AH353" i="1"/>
  <c r="AI353" i="1"/>
  <c r="AJ353" i="1"/>
  <c r="AK353" i="1"/>
  <c r="AB354" i="1"/>
  <c r="AC354" i="1"/>
  <c r="AE354" i="1"/>
  <c r="AG354" i="1"/>
  <c r="AH354" i="1"/>
  <c r="AI354" i="1"/>
  <c r="AJ354" i="1"/>
  <c r="AK354" i="1"/>
  <c r="AB355" i="1"/>
  <c r="AC355" i="1"/>
  <c r="AE355" i="1"/>
  <c r="AG355" i="1"/>
  <c r="AH355" i="1"/>
  <c r="AI355" i="1"/>
  <c r="AJ355" i="1"/>
  <c r="AK355" i="1"/>
  <c r="AB356" i="1"/>
  <c r="AC356" i="1"/>
  <c r="AE356" i="1"/>
  <c r="AG356" i="1"/>
  <c r="AH356" i="1"/>
  <c r="AI356" i="1"/>
  <c r="AJ356" i="1"/>
  <c r="AK356" i="1"/>
  <c r="AB357" i="1"/>
  <c r="AC357" i="1"/>
  <c r="AE357" i="1"/>
  <c r="AG357" i="1"/>
  <c r="AH357" i="1"/>
  <c r="AI357" i="1"/>
  <c r="AJ357" i="1"/>
  <c r="AK357" i="1"/>
  <c r="AB358" i="1"/>
  <c r="AC358" i="1"/>
  <c r="AE358" i="1"/>
  <c r="AG358" i="1"/>
  <c r="AH358" i="1"/>
  <c r="AI358" i="1"/>
  <c r="AJ358" i="1"/>
  <c r="AK358" i="1"/>
  <c r="AB359" i="1"/>
  <c r="AC359" i="1"/>
  <c r="AE359" i="1"/>
  <c r="AG359" i="1"/>
  <c r="AH359" i="1"/>
  <c r="AI359" i="1"/>
  <c r="AJ359" i="1"/>
  <c r="AK359" i="1"/>
  <c r="AB360" i="1"/>
  <c r="AC360" i="1"/>
  <c r="AE360" i="1"/>
  <c r="AG360" i="1"/>
  <c r="AH360" i="1"/>
  <c r="AI360" i="1"/>
  <c r="AJ360" i="1"/>
  <c r="AK360" i="1"/>
  <c r="AB361" i="1"/>
  <c r="AC361" i="1"/>
  <c r="AE361" i="1"/>
  <c r="AG361" i="1"/>
  <c r="AH361" i="1"/>
  <c r="AI361" i="1"/>
  <c r="AJ361" i="1"/>
  <c r="AK361" i="1"/>
  <c r="AB362" i="1"/>
  <c r="AC362" i="1"/>
  <c r="AE362" i="1"/>
  <c r="AG362" i="1"/>
  <c r="AH362" i="1"/>
  <c r="AI362" i="1"/>
  <c r="AJ362" i="1"/>
  <c r="AK362" i="1"/>
  <c r="AB363" i="1"/>
  <c r="AC363" i="1"/>
  <c r="AE363" i="1"/>
  <c r="AG363" i="1"/>
  <c r="AH363" i="1"/>
  <c r="AI363" i="1"/>
  <c r="AJ363" i="1"/>
  <c r="AK363" i="1"/>
  <c r="AB364" i="1"/>
  <c r="AC364" i="1"/>
  <c r="AE364" i="1"/>
  <c r="AG364" i="1"/>
  <c r="AH364" i="1"/>
  <c r="AI364" i="1"/>
  <c r="AJ364" i="1"/>
  <c r="AK364" i="1"/>
  <c r="AB365" i="1"/>
  <c r="AC365" i="1"/>
  <c r="AE365" i="1"/>
  <c r="AG365" i="1"/>
  <c r="AH365" i="1"/>
  <c r="AI365" i="1"/>
  <c r="AJ365" i="1"/>
  <c r="AK365" i="1"/>
  <c r="AB366" i="1"/>
  <c r="AC366" i="1"/>
  <c r="AE366" i="1"/>
  <c r="AG366" i="1"/>
  <c r="AH366" i="1"/>
  <c r="AI366" i="1"/>
  <c r="AJ366" i="1"/>
  <c r="AK366" i="1"/>
  <c r="AB367" i="1"/>
  <c r="AC367" i="1"/>
  <c r="AE367" i="1"/>
  <c r="AG367" i="1"/>
  <c r="AH367" i="1"/>
  <c r="AI367" i="1"/>
  <c r="AJ367" i="1"/>
  <c r="AK367" i="1"/>
  <c r="AB368" i="1"/>
  <c r="AC368" i="1"/>
  <c r="AE368" i="1"/>
  <c r="AG368" i="1"/>
  <c r="AH368" i="1"/>
  <c r="AI368" i="1"/>
  <c r="AJ368" i="1"/>
  <c r="AK368" i="1"/>
  <c r="AB369" i="1"/>
  <c r="AC369" i="1"/>
  <c r="AE369" i="1"/>
  <c r="AG369" i="1"/>
  <c r="AH369" i="1"/>
  <c r="AI369" i="1"/>
  <c r="AJ369" i="1"/>
  <c r="AK369" i="1"/>
  <c r="AB370" i="1"/>
  <c r="AC370" i="1"/>
  <c r="AE370" i="1"/>
  <c r="AG370" i="1"/>
  <c r="AH370" i="1"/>
  <c r="AI370" i="1"/>
  <c r="AJ370" i="1"/>
  <c r="AK370" i="1"/>
  <c r="AB371" i="1"/>
  <c r="AC371" i="1"/>
  <c r="AE371" i="1"/>
  <c r="AG371" i="1"/>
  <c r="AH371" i="1"/>
  <c r="AI371" i="1"/>
  <c r="AJ371" i="1"/>
  <c r="AK371" i="1"/>
  <c r="AB372" i="1"/>
  <c r="AC372" i="1"/>
  <c r="AE372" i="1"/>
  <c r="AG372" i="1"/>
  <c r="AH372" i="1"/>
  <c r="AI372" i="1"/>
  <c r="AJ372" i="1"/>
  <c r="AK372" i="1"/>
  <c r="AB373" i="1"/>
  <c r="AC373" i="1"/>
  <c r="AE373" i="1"/>
  <c r="AG373" i="1"/>
  <c r="AH373" i="1"/>
  <c r="AI373" i="1"/>
  <c r="AJ373" i="1"/>
  <c r="AK373" i="1"/>
  <c r="AB374" i="1"/>
  <c r="AC374" i="1"/>
  <c r="AE374" i="1"/>
  <c r="AG374" i="1"/>
  <c r="AH374" i="1"/>
  <c r="AI374" i="1"/>
  <c r="AJ374" i="1"/>
  <c r="AK374" i="1"/>
  <c r="AB375" i="1"/>
  <c r="AC375" i="1"/>
  <c r="AE375" i="1"/>
  <c r="AG375" i="1"/>
  <c r="AH375" i="1"/>
  <c r="AI375" i="1"/>
  <c r="AJ375" i="1"/>
  <c r="AK375" i="1"/>
  <c r="AB376" i="1"/>
  <c r="AC376" i="1"/>
  <c r="AE376" i="1"/>
  <c r="AG376" i="1"/>
  <c r="AH376" i="1"/>
  <c r="AI376" i="1"/>
  <c r="AJ376" i="1"/>
  <c r="AK376" i="1"/>
  <c r="AB377" i="1"/>
  <c r="AC377" i="1"/>
  <c r="AE377" i="1"/>
  <c r="AG377" i="1"/>
  <c r="AH377" i="1"/>
  <c r="AI377" i="1"/>
  <c r="AJ377" i="1"/>
  <c r="AK377" i="1"/>
  <c r="AB378" i="1"/>
  <c r="AC378" i="1"/>
  <c r="AE378" i="1"/>
  <c r="AG378" i="1"/>
  <c r="AH378" i="1"/>
  <c r="AI378" i="1"/>
  <c r="AJ378" i="1"/>
  <c r="AK378" i="1"/>
  <c r="AB379" i="1"/>
  <c r="AC379" i="1"/>
  <c r="AE379" i="1"/>
  <c r="AG379" i="1"/>
  <c r="AH379" i="1"/>
  <c r="AI379" i="1"/>
  <c r="AJ379" i="1"/>
  <c r="AK379" i="1"/>
  <c r="AB380" i="1"/>
  <c r="AC380" i="1"/>
  <c r="AE380" i="1"/>
  <c r="AG380" i="1"/>
  <c r="AH380" i="1"/>
  <c r="AI380" i="1"/>
  <c r="AJ380" i="1"/>
  <c r="AK380" i="1"/>
  <c r="AB381" i="1"/>
  <c r="AC381" i="1"/>
  <c r="AE381" i="1"/>
  <c r="AG381" i="1"/>
  <c r="AH381" i="1"/>
  <c r="AI381" i="1"/>
  <c r="AJ381" i="1"/>
  <c r="AK381" i="1"/>
  <c r="AB382" i="1"/>
  <c r="AC382" i="1"/>
  <c r="AE382" i="1"/>
  <c r="AG382" i="1"/>
  <c r="AH382" i="1"/>
  <c r="AI382" i="1"/>
  <c r="AJ382" i="1"/>
  <c r="AK382" i="1"/>
  <c r="AB383" i="1"/>
  <c r="AC383" i="1"/>
  <c r="AE383" i="1"/>
  <c r="AG383" i="1"/>
  <c r="AH383" i="1"/>
  <c r="AI383" i="1"/>
  <c r="AJ383" i="1"/>
  <c r="AK383" i="1"/>
  <c r="AB384" i="1"/>
  <c r="AC384" i="1"/>
  <c r="AE384" i="1"/>
  <c r="AG384" i="1"/>
  <c r="AH384" i="1"/>
  <c r="AI384" i="1"/>
  <c r="AJ384" i="1"/>
  <c r="AK384" i="1"/>
  <c r="AB385" i="1"/>
  <c r="AC385" i="1"/>
  <c r="AE385" i="1"/>
  <c r="AG385" i="1"/>
  <c r="AH385" i="1"/>
  <c r="AI385" i="1"/>
  <c r="AJ385" i="1"/>
  <c r="AK385" i="1"/>
  <c r="AB386" i="1"/>
  <c r="AC386" i="1"/>
  <c r="AE386" i="1"/>
  <c r="AG386" i="1"/>
  <c r="AH386" i="1"/>
  <c r="AI386" i="1"/>
  <c r="AJ386" i="1"/>
  <c r="AK386" i="1"/>
  <c r="AB387" i="1"/>
  <c r="AC387" i="1"/>
  <c r="AE387" i="1"/>
  <c r="AG387" i="1"/>
  <c r="AH387" i="1"/>
  <c r="AI387" i="1"/>
  <c r="AJ387" i="1"/>
  <c r="AK387" i="1"/>
  <c r="AB388" i="1"/>
  <c r="AC388" i="1"/>
  <c r="AE388" i="1"/>
  <c r="AG388" i="1"/>
  <c r="AH388" i="1"/>
  <c r="AI388" i="1"/>
  <c r="AJ388" i="1"/>
  <c r="AK388" i="1"/>
  <c r="AB389" i="1"/>
  <c r="AC389" i="1"/>
  <c r="AE389" i="1"/>
  <c r="AG389" i="1"/>
  <c r="AH389" i="1"/>
  <c r="AI389" i="1"/>
  <c r="AJ389" i="1"/>
  <c r="AK389" i="1"/>
  <c r="AB390" i="1"/>
  <c r="AC390" i="1"/>
  <c r="AE390" i="1"/>
  <c r="AG390" i="1"/>
  <c r="AH390" i="1"/>
  <c r="AI390" i="1"/>
  <c r="AJ390" i="1"/>
  <c r="AK390" i="1"/>
  <c r="AB391" i="1"/>
  <c r="AC391" i="1"/>
  <c r="AE391" i="1"/>
  <c r="AG391" i="1"/>
  <c r="AH391" i="1"/>
  <c r="AI391" i="1"/>
  <c r="AJ391" i="1"/>
  <c r="AK391" i="1"/>
  <c r="AB392" i="1"/>
  <c r="AC392" i="1"/>
  <c r="AE392" i="1"/>
  <c r="AG392" i="1"/>
  <c r="AH392" i="1"/>
  <c r="AI392" i="1"/>
  <c r="AJ392" i="1"/>
  <c r="AK392" i="1"/>
  <c r="AB393" i="1"/>
  <c r="AC393" i="1"/>
  <c r="AE393" i="1"/>
  <c r="AG393" i="1"/>
  <c r="AH393" i="1"/>
  <c r="AI393" i="1"/>
  <c r="AJ393" i="1"/>
  <c r="AK393" i="1"/>
  <c r="AB394" i="1"/>
  <c r="AC394" i="1"/>
  <c r="AE394" i="1"/>
  <c r="AG394" i="1"/>
  <c r="AH394" i="1"/>
  <c r="AI394" i="1"/>
  <c r="AJ394" i="1"/>
  <c r="AK394" i="1"/>
  <c r="AB395" i="1"/>
  <c r="AC395" i="1"/>
  <c r="AE395" i="1"/>
  <c r="AG395" i="1"/>
  <c r="AH395" i="1"/>
  <c r="AI395" i="1"/>
  <c r="AJ395" i="1"/>
  <c r="AK395" i="1"/>
  <c r="AB396" i="1"/>
  <c r="AC396" i="1"/>
  <c r="AE396" i="1"/>
  <c r="AG396" i="1"/>
  <c r="AH396" i="1"/>
  <c r="AI396" i="1"/>
  <c r="AJ396" i="1"/>
  <c r="AK396" i="1"/>
  <c r="AB397" i="1"/>
  <c r="AC397" i="1"/>
  <c r="AE397" i="1"/>
  <c r="AG397" i="1"/>
  <c r="AH397" i="1"/>
  <c r="AI397" i="1"/>
  <c r="AJ397" i="1"/>
  <c r="AK397" i="1"/>
  <c r="AB398" i="1"/>
  <c r="AC398" i="1"/>
  <c r="AE398" i="1"/>
  <c r="AG398" i="1"/>
  <c r="AH398" i="1"/>
  <c r="AI398" i="1"/>
  <c r="AJ398" i="1"/>
  <c r="AK398" i="1"/>
  <c r="AB399" i="1"/>
  <c r="AC399" i="1"/>
  <c r="AE399" i="1"/>
  <c r="AG399" i="1"/>
  <c r="AH399" i="1"/>
  <c r="AI399" i="1"/>
  <c r="AJ399" i="1"/>
  <c r="AK399" i="1"/>
  <c r="AB400" i="1"/>
  <c r="AC400" i="1"/>
  <c r="AE400" i="1"/>
  <c r="AG400" i="1"/>
  <c r="AH400" i="1"/>
  <c r="AI400" i="1"/>
  <c r="AJ400" i="1"/>
  <c r="AK400" i="1"/>
  <c r="AB401" i="1"/>
  <c r="AC401" i="1"/>
  <c r="AE401" i="1"/>
  <c r="AG401" i="1"/>
  <c r="AH401" i="1"/>
  <c r="AI401" i="1"/>
  <c r="AJ401" i="1"/>
  <c r="AK401" i="1"/>
  <c r="AB402" i="1"/>
  <c r="AC402" i="1"/>
  <c r="AE402" i="1"/>
  <c r="AG402" i="1"/>
  <c r="AH402" i="1"/>
  <c r="AI402" i="1"/>
  <c r="AJ402" i="1"/>
  <c r="AK402" i="1"/>
  <c r="AB403" i="1"/>
  <c r="AC403" i="1"/>
  <c r="AE403" i="1"/>
  <c r="AG403" i="1"/>
  <c r="AH403" i="1"/>
  <c r="AI403" i="1"/>
  <c r="AJ403" i="1"/>
  <c r="AK403" i="1"/>
  <c r="AB404" i="1"/>
  <c r="AC404" i="1"/>
  <c r="AE404" i="1"/>
  <c r="AG404" i="1"/>
  <c r="AH404" i="1"/>
  <c r="AI404" i="1"/>
  <c r="AJ404" i="1"/>
  <c r="AK404" i="1"/>
  <c r="AB405" i="1"/>
  <c r="AC405" i="1"/>
  <c r="AE405" i="1"/>
  <c r="AG405" i="1"/>
  <c r="AH405" i="1"/>
  <c r="AI405" i="1"/>
  <c r="AJ405" i="1"/>
  <c r="AK405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Q86" i="1"/>
  <c r="AQ87" i="1"/>
  <c r="AQ88" i="1"/>
  <c r="AQ89" i="1"/>
  <c r="AQ90" i="1"/>
  <c r="AQ91" i="1"/>
  <c r="AQ92" i="1"/>
  <c r="AQ93" i="1"/>
  <c r="AQ94" i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Q112" i="1"/>
  <c r="AQ113" i="1"/>
  <c r="AQ114" i="1"/>
  <c r="AQ115" i="1"/>
  <c r="AQ116" i="1"/>
  <c r="AQ117" i="1"/>
  <c r="AQ118" i="1"/>
  <c r="AQ119" i="1"/>
  <c r="AQ120" i="1"/>
  <c r="AQ121" i="1"/>
  <c r="AQ122" i="1"/>
  <c r="AQ123" i="1"/>
  <c r="AQ124" i="1"/>
  <c r="AQ125" i="1"/>
  <c r="AQ126" i="1"/>
  <c r="AQ127" i="1"/>
  <c r="AQ128" i="1"/>
  <c r="AQ129" i="1"/>
  <c r="AQ130" i="1"/>
  <c r="AQ131" i="1"/>
  <c r="AQ132" i="1"/>
  <c r="AQ133" i="1"/>
  <c r="AQ134" i="1"/>
  <c r="AQ135" i="1"/>
  <c r="AQ136" i="1"/>
  <c r="AQ137" i="1"/>
  <c r="AQ138" i="1"/>
  <c r="AQ139" i="1"/>
  <c r="AQ140" i="1"/>
  <c r="AQ141" i="1"/>
  <c r="AQ142" i="1"/>
  <c r="AQ143" i="1"/>
  <c r="AQ144" i="1"/>
  <c r="AQ145" i="1"/>
  <c r="AQ146" i="1"/>
  <c r="AQ147" i="1"/>
  <c r="AQ148" i="1"/>
  <c r="AQ149" i="1"/>
  <c r="AQ150" i="1"/>
  <c r="AQ151" i="1"/>
  <c r="AQ152" i="1"/>
  <c r="AQ153" i="1"/>
  <c r="AQ154" i="1"/>
  <c r="AQ155" i="1"/>
  <c r="AQ156" i="1"/>
  <c r="AQ157" i="1"/>
  <c r="AQ158" i="1"/>
  <c r="AQ159" i="1"/>
  <c r="AQ160" i="1"/>
  <c r="AQ161" i="1"/>
  <c r="AQ162" i="1"/>
  <c r="AQ163" i="1"/>
  <c r="AQ164" i="1"/>
  <c r="AQ165" i="1"/>
  <c r="AQ166" i="1"/>
  <c r="AQ167" i="1"/>
  <c r="AQ168" i="1"/>
  <c r="AQ169" i="1"/>
  <c r="AQ170" i="1"/>
  <c r="AQ171" i="1"/>
  <c r="AQ172" i="1"/>
  <c r="AQ173" i="1"/>
  <c r="AQ174" i="1"/>
  <c r="AQ175" i="1"/>
  <c r="AQ176" i="1"/>
  <c r="AQ177" i="1"/>
  <c r="AQ178" i="1"/>
  <c r="AQ179" i="1"/>
  <c r="AQ180" i="1"/>
  <c r="AQ181" i="1"/>
  <c r="AQ182" i="1"/>
  <c r="AQ183" i="1"/>
  <c r="AQ184" i="1"/>
  <c r="AQ185" i="1"/>
  <c r="AQ186" i="1"/>
  <c r="AQ187" i="1"/>
  <c r="AQ188" i="1"/>
  <c r="AQ189" i="1"/>
  <c r="AQ190" i="1"/>
  <c r="AQ191" i="1"/>
  <c r="AQ192" i="1"/>
  <c r="AQ193" i="1"/>
  <c r="AQ194" i="1"/>
  <c r="AQ195" i="1"/>
  <c r="AQ196" i="1"/>
  <c r="AQ197" i="1"/>
  <c r="AQ198" i="1"/>
  <c r="AQ199" i="1"/>
  <c r="AQ200" i="1"/>
  <c r="AQ201" i="1"/>
  <c r="AQ202" i="1"/>
  <c r="AQ203" i="1"/>
  <c r="AQ204" i="1"/>
  <c r="AQ205" i="1"/>
  <c r="AQ206" i="1"/>
  <c r="AQ207" i="1"/>
  <c r="AQ208" i="1"/>
  <c r="AQ209" i="1"/>
  <c r="AQ210" i="1"/>
  <c r="AQ211" i="1"/>
  <c r="AQ212" i="1"/>
  <c r="AQ213" i="1"/>
  <c r="AQ214" i="1"/>
  <c r="AQ215" i="1"/>
  <c r="AQ216" i="1"/>
  <c r="AQ217" i="1"/>
  <c r="AQ218" i="1"/>
  <c r="AQ219" i="1"/>
  <c r="AQ220" i="1"/>
  <c r="AQ221" i="1"/>
  <c r="AQ222" i="1"/>
  <c r="AQ223" i="1"/>
  <c r="AQ224" i="1"/>
  <c r="AQ225" i="1"/>
  <c r="AQ226" i="1"/>
  <c r="AQ227" i="1"/>
  <c r="AQ228" i="1"/>
  <c r="AQ229" i="1"/>
  <c r="AQ230" i="1"/>
  <c r="AQ231" i="1"/>
  <c r="AQ232" i="1"/>
  <c r="AQ233" i="1"/>
  <c r="AQ234" i="1"/>
  <c r="AQ235" i="1"/>
  <c r="AQ236" i="1"/>
  <c r="AQ237" i="1"/>
  <c r="AQ238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Q255" i="1"/>
  <c r="AQ256" i="1"/>
  <c r="AQ257" i="1"/>
  <c r="AQ258" i="1"/>
  <c r="AQ259" i="1"/>
  <c r="AQ260" i="1"/>
  <c r="AQ261" i="1"/>
  <c r="AQ262" i="1"/>
  <c r="AQ263" i="1"/>
  <c r="AQ264" i="1"/>
  <c r="AQ265" i="1"/>
  <c r="AQ266" i="1"/>
  <c r="AQ267" i="1"/>
  <c r="AQ268" i="1"/>
  <c r="AQ269" i="1"/>
  <c r="AQ270" i="1"/>
  <c r="AQ271" i="1"/>
  <c r="AQ272" i="1"/>
  <c r="AQ273" i="1"/>
  <c r="AQ274" i="1"/>
  <c r="AQ275" i="1"/>
  <c r="AQ276" i="1"/>
  <c r="AQ277" i="1"/>
  <c r="AQ278" i="1"/>
  <c r="AQ279" i="1"/>
  <c r="AQ280" i="1"/>
  <c r="AQ281" i="1"/>
  <c r="AQ282" i="1"/>
  <c r="AQ283" i="1"/>
  <c r="AQ284" i="1"/>
  <c r="AQ285" i="1"/>
  <c r="AQ286" i="1"/>
  <c r="AQ287" i="1"/>
  <c r="AQ288" i="1"/>
  <c r="AQ289" i="1"/>
  <c r="AQ290" i="1"/>
  <c r="AQ291" i="1"/>
  <c r="AQ292" i="1"/>
  <c r="AQ293" i="1"/>
  <c r="AQ294" i="1"/>
  <c r="AQ295" i="1"/>
  <c r="AQ296" i="1"/>
  <c r="AQ297" i="1"/>
  <c r="AQ298" i="1"/>
  <c r="AQ299" i="1"/>
  <c r="AQ300" i="1"/>
  <c r="AQ301" i="1"/>
  <c r="AQ302" i="1"/>
  <c r="AQ303" i="1"/>
  <c r="AQ304" i="1"/>
  <c r="AQ305" i="1"/>
  <c r="AQ306" i="1"/>
  <c r="AQ307" i="1"/>
  <c r="AQ308" i="1"/>
  <c r="AQ309" i="1"/>
  <c r="AQ310" i="1"/>
  <c r="AQ311" i="1"/>
  <c r="AQ312" i="1"/>
  <c r="AQ313" i="1"/>
  <c r="AQ314" i="1"/>
  <c r="AQ315" i="1"/>
  <c r="AQ316" i="1"/>
  <c r="AQ317" i="1"/>
  <c r="AQ318" i="1"/>
  <c r="AQ319" i="1"/>
  <c r="AQ320" i="1"/>
  <c r="AQ321" i="1"/>
  <c r="AQ322" i="1"/>
  <c r="AQ323" i="1"/>
  <c r="AQ324" i="1"/>
  <c r="AQ325" i="1"/>
  <c r="AQ326" i="1"/>
  <c r="AQ327" i="1"/>
  <c r="AQ328" i="1"/>
  <c r="AQ329" i="1"/>
  <c r="AQ330" i="1"/>
  <c r="AQ331" i="1"/>
  <c r="AQ332" i="1"/>
  <c r="AQ333" i="1"/>
  <c r="AQ334" i="1"/>
  <c r="AQ335" i="1"/>
  <c r="AQ336" i="1"/>
  <c r="AQ337" i="1"/>
  <c r="AQ338" i="1"/>
  <c r="AQ339" i="1"/>
  <c r="AQ340" i="1"/>
  <c r="AQ341" i="1"/>
  <c r="AQ342" i="1"/>
  <c r="AQ343" i="1"/>
  <c r="AQ344" i="1"/>
  <c r="AQ345" i="1"/>
  <c r="AQ346" i="1"/>
  <c r="AQ347" i="1"/>
  <c r="AQ348" i="1"/>
  <c r="AQ349" i="1"/>
  <c r="AQ350" i="1"/>
  <c r="AQ351" i="1"/>
  <c r="AQ352" i="1"/>
  <c r="AQ353" i="1"/>
  <c r="AQ354" i="1"/>
  <c r="AQ355" i="1"/>
  <c r="AQ356" i="1"/>
  <c r="AQ357" i="1"/>
  <c r="AQ358" i="1"/>
  <c r="AQ359" i="1"/>
  <c r="AQ360" i="1"/>
  <c r="AQ361" i="1"/>
  <c r="AQ362" i="1"/>
  <c r="AQ363" i="1"/>
  <c r="AQ364" i="1"/>
  <c r="AQ365" i="1"/>
  <c r="AQ366" i="1"/>
  <c r="AQ367" i="1"/>
  <c r="AQ368" i="1"/>
  <c r="AQ369" i="1"/>
  <c r="AQ370" i="1"/>
  <c r="AQ371" i="1"/>
  <c r="AQ372" i="1"/>
  <c r="AQ373" i="1"/>
  <c r="AQ374" i="1"/>
  <c r="AQ375" i="1"/>
  <c r="AQ376" i="1"/>
  <c r="AQ377" i="1"/>
  <c r="AQ378" i="1"/>
  <c r="AQ379" i="1"/>
  <c r="AQ380" i="1"/>
  <c r="AQ381" i="1"/>
  <c r="AQ382" i="1"/>
  <c r="AQ383" i="1"/>
  <c r="AQ384" i="1"/>
  <c r="AQ385" i="1"/>
  <c r="AQ386" i="1"/>
  <c r="AQ387" i="1"/>
  <c r="AQ388" i="1"/>
  <c r="AQ389" i="1"/>
  <c r="AQ390" i="1"/>
  <c r="AQ391" i="1"/>
  <c r="AQ392" i="1"/>
  <c r="AQ393" i="1"/>
  <c r="AQ394" i="1"/>
  <c r="AQ395" i="1"/>
  <c r="AQ396" i="1"/>
  <c r="AQ397" i="1"/>
  <c r="AQ398" i="1"/>
  <c r="AQ399" i="1"/>
  <c r="AQ400" i="1"/>
  <c r="AQ401" i="1"/>
  <c r="AQ402" i="1"/>
  <c r="AQ403" i="1"/>
  <c r="AQ404" i="1"/>
  <c r="AQ405" i="1"/>
  <c r="AC6" i="1"/>
  <c r="AE6" i="1"/>
  <c r="AG6" i="1"/>
  <c r="AH6" i="1"/>
  <c r="AI6" i="1"/>
  <c r="AJ6" i="1"/>
  <c r="AK6" i="1"/>
  <c r="AB6" i="1"/>
  <c r="AQ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Heather Sears</author>
  </authors>
  <commentList>
    <comment ref="AQ5" authorId="0" shapeId="0" xr:uid="{D0EB366E-8A51-4169-BCC0-F2E8A914A379}">
      <text>
        <r>
          <rPr>
            <sz val="9"/>
            <color indexed="81"/>
            <rFont val="Tahoma"/>
            <charset val="1"/>
          </rPr>
          <t>an extra 16 oz is added to every shipment to account for shipping/packing materials.</t>
        </r>
      </text>
    </comment>
  </commentList>
</comments>
</file>

<file path=xl/sharedStrings.xml><?xml version="1.0" encoding="utf-8"?>
<sst xmlns="http://schemas.openxmlformats.org/spreadsheetml/2006/main" count="215" uniqueCount="183">
  <si>
    <t>Recchiuti Confections | Multiple Shipping Address Template</t>
  </si>
  <si>
    <t xml:space="preserve"> </t>
  </si>
  <si>
    <t>;</t>
  </si>
  <si>
    <t>Order will be shipped Mon - Thurs of the week selected. Please ask Concierge for available weeks</t>
  </si>
  <si>
    <t>Jon Smith</t>
  </si>
  <si>
    <t>888-888-8888</t>
  </si>
  <si>
    <t>Fresh Tech, Inc. (30 character max)</t>
  </si>
  <si>
    <t>1 Fresh Tech Way</t>
  </si>
  <si>
    <t>Suite 100 (30 character max)</t>
  </si>
  <si>
    <t>San Francisco</t>
  </si>
  <si>
    <t>CA</t>
  </si>
  <si>
    <t>(e.g. ribbon color, custom ribbon)</t>
  </si>
  <si>
    <t>If no gift message is entered, we will not include a gift note in the package 
(Max 30 words; please include your name as recipient will not see name of sender)</t>
  </si>
  <si>
    <t>RC USE ONLY</t>
  </si>
  <si>
    <t xml:space="preserve">RC USE ONLY </t>
  </si>
  <si>
    <t>RC USE ONLY (if applicable)</t>
  </si>
  <si>
    <t>PRODUCT 1</t>
  </si>
  <si>
    <t xml:space="preserve">PRODUCT 2 </t>
  </si>
  <si>
    <t xml:space="preserve">PRODUCT 3 </t>
  </si>
  <si>
    <t xml:space="preserve">PRODUCT 4 </t>
  </si>
  <si>
    <t>Preferred Delivery Week</t>
  </si>
  <si>
    <t>Recipient Full Name</t>
  </si>
  <si>
    <t>Recipient Phone</t>
  </si>
  <si>
    <t>Recipient Company</t>
  </si>
  <si>
    <t>Address Line 1</t>
  </si>
  <si>
    <t>Address Line 2</t>
  </si>
  <si>
    <t>City</t>
  </si>
  <si>
    <t>State</t>
  </si>
  <si>
    <t>Postal Code</t>
  </si>
  <si>
    <t>Shipping Service</t>
  </si>
  <si>
    <t>Require Signature Service?</t>
  </si>
  <si>
    <t>Product 1 Name
Choose from drop-down menu</t>
  </si>
  <si>
    <t>Product 1 Quantity</t>
  </si>
  <si>
    <t>Product 1 Details or Special Instructions (optional)</t>
  </si>
  <si>
    <t>Product 2 Name</t>
  </si>
  <si>
    <t>Product 2 Quantity</t>
  </si>
  <si>
    <t>Product 2 Details or Special Instructions (optional)</t>
  </si>
  <si>
    <t>Product 3 Name</t>
  </si>
  <si>
    <t>Product 3 Quantity</t>
  </si>
  <si>
    <t>Product 3 Details or Special Instructions (optional)</t>
  </si>
  <si>
    <t>Product 4 Name</t>
  </si>
  <si>
    <t>Product 4 Quantity</t>
  </si>
  <si>
    <t>Product 4 Details or Special Instructions (optional)</t>
  </si>
  <si>
    <t>Gift Message</t>
  </si>
  <si>
    <t>Order #</t>
  </si>
  <si>
    <t>Buyer Full Name</t>
  </si>
  <si>
    <t>Buyer Phone</t>
  </si>
  <si>
    <t>Complete List of Products</t>
  </si>
  <si>
    <t>Product Name</t>
  </si>
  <si>
    <t>SKU</t>
  </si>
  <si>
    <t>Gross Wt. (oz)</t>
  </si>
  <si>
    <t>2pc Amenity Box Ebony Clear Lid</t>
  </si>
  <si>
    <t>4pc Amenity Box Ebony Clear Lid</t>
  </si>
  <si>
    <t>4pc Amenity Box Ebony Hinged Lid</t>
  </si>
  <si>
    <t>9pc Amenity Box Gray Hinged Lid</t>
  </si>
  <si>
    <t>Black Box 16pc</t>
  </si>
  <si>
    <t>Black Box 32pc</t>
  </si>
  <si>
    <t>Black Box 88pc</t>
  </si>
  <si>
    <t>Candied Orange Peels Box</t>
  </si>
  <si>
    <t>Caramels To The Third Power Box 24pc</t>
  </si>
  <si>
    <t>Classic Sampler 4pc</t>
  </si>
  <si>
    <t>Contemporary Sampler 4pc</t>
  </si>
  <si>
    <t>Creativity Explored SF Icons 8pc</t>
  </si>
  <si>
    <t>CUSTOM Black Box 16pc</t>
  </si>
  <si>
    <t>800s</t>
  </si>
  <si>
    <t>CUSTOM Black Box 32pc</t>
  </si>
  <si>
    <t>801s</t>
  </si>
  <si>
    <t>CUSTOM Black Box 88pc</t>
  </si>
  <si>
    <t>806s</t>
  </si>
  <si>
    <t>Fleur De Sel Caramels Box 16pc</t>
  </si>
  <si>
    <t>Fudge Brownie Box 6pc</t>
  </si>
  <si>
    <t>No. 9 Box</t>
  </si>
  <si>
    <t>Noir Box 9pc</t>
  </si>
  <si>
    <t>Obsession Gift Box</t>
  </si>
  <si>
    <t>Passion Tower Gift Box</t>
  </si>
  <si>
    <t>Pates De Fruits</t>
  </si>
  <si>
    <t>Peanut Butter Pucks Box 6pc</t>
  </si>
  <si>
    <t>Peppermint Thins Box 24pc</t>
  </si>
  <si>
    <t>Red Wine Pairing Box 9pc</t>
  </si>
  <si>
    <t>Sepia Box 9pc</t>
  </si>
  <si>
    <t>Very Merry Box 16pc</t>
  </si>
  <si>
    <t>Very Merry Box 32pc</t>
  </si>
  <si>
    <t>Very Merry Box 88pc</t>
  </si>
  <si>
    <t>Whiskey Pairing Box 9pc</t>
  </si>
  <si>
    <t>XOXO Box 16pc</t>
  </si>
  <si>
    <t>XOXO Box 32pc</t>
  </si>
  <si>
    <t>XOXO Box 88pc</t>
  </si>
  <si>
    <t>Ground</t>
  </si>
  <si>
    <t>AL</t>
  </si>
  <si>
    <t>2Day</t>
  </si>
  <si>
    <t>No</t>
  </si>
  <si>
    <t>AK</t>
  </si>
  <si>
    <t>Standard Overnight</t>
  </si>
  <si>
    <t>AZ</t>
  </si>
  <si>
    <t>Priority Overnight</t>
  </si>
  <si>
    <t>AR</t>
  </si>
  <si>
    <t>CO</t>
  </si>
  <si>
    <t>CT</t>
  </si>
  <si>
    <t>DC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</si>
  <si>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</si>
  <si>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</si>
  <si>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</si>
  <si>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</si>
  <si>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</si>
  <si>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</si>
  <si>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</si>
  <si>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</si>
  <si>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</si>
  <si>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</si>
  <si>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</si>
  <si>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</si>
  <si>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</si>
  <si>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</si>
  <si>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</si>
  <si>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</si>
  <si>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</si>
  <si>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</si>
  <si>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</si>
  <si>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</si>
  <si>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</si>
  <si>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</si>
  <si>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</si>
  <si>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</si>
  <si>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</si>
  <si>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</si>
  <si>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</si>
  <si>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</si>
  <si>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</si>
  <si>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</si>
  <si>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</si>
  <si>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</si>
  <si>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</si>
  <si>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</si>
  <si>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</si>
  <si>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</si>
  <si>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</si>
  <si>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</si>
  <si>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</si>
  <si>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</si>
  <si>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</si>
  <si>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</si>
  <si>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</si>
  <si>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Signature</t>
  </si>
  <si>
    <t>Custom Field 2</t>
  </si>
  <si>
    <t>Order Date</t>
  </si>
  <si>
    <t>Custom Field 1</t>
  </si>
  <si>
    <t>Custom Field 3</t>
  </si>
  <si>
    <t>Third Party FedEx Account #</t>
  </si>
  <si>
    <t>Requested Ship Date</t>
  </si>
  <si>
    <t>Weight(oz)</t>
  </si>
  <si>
    <t>Item Name / Title</t>
  </si>
  <si>
    <t>Internal Notes</t>
  </si>
  <si>
    <t>Butterscotch Caramel Batons</t>
  </si>
  <si>
    <t>Force Noir Box 8pc</t>
  </si>
  <si>
    <t>Dark Chocolate Pistoles 12oz</t>
  </si>
  <si>
    <t>Sharing Gift Box</t>
  </si>
  <si>
    <t>Autumn Collection Box 4pc</t>
  </si>
  <si>
    <t>Banana Caramel Truffle Batons 2pc</t>
  </si>
  <si>
    <t>Bittersweet Bar</t>
  </si>
  <si>
    <t>Burnt Caramel Almond Bar</t>
  </si>
  <si>
    <t>Burnt Caramel Almonds Dragee</t>
  </si>
  <si>
    <t>Burnt Caramel Hazelnuts Dragee</t>
  </si>
  <si>
    <t>Champagne Truffles 16pc</t>
  </si>
  <si>
    <t>Cherries Two Ways Dragee</t>
  </si>
  <si>
    <t>Peanut Butter Pearls Dragee</t>
  </si>
  <si>
    <t>Dark Chocolate Covered Grahams 5pc</t>
  </si>
  <si>
    <t>Dark Milk Bar</t>
  </si>
  <si>
    <t>Dragee Sampler</t>
  </si>
  <si>
    <t>Key Lime Apples Box</t>
  </si>
  <si>
    <t>Mendiants</t>
  </si>
  <si>
    <t>Semisweet Bar</t>
  </si>
  <si>
    <t>S'mores Bites 4pc</t>
  </si>
  <si>
    <t>Winter Collection Box 4pc</t>
  </si>
  <si>
    <t>Please call us at 1-800-500-3396 or email corporate@recchiuti.com with any questions about this form. Please double-check that addresses are correct. FedEx and UPS charge a $21.00 re-routing fee to change an address after a packaged has shipped and that fee will be passed along if re-routing is required. We are unable to ship to PO Boxes, or internationally.</t>
  </si>
  <si>
    <t>Ground*, 2Day, Standard Overnight (arrives by 8pm), or Priority Overnight (arrives by 10:30am)
* Ground shipping only available for CA, OR, WA, NV &amp; UT, weather permitting.</t>
  </si>
  <si>
    <t>Select "Signature" or "No" ($5.25 per address)</t>
  </si>
  <si>
    <t>Sales Channel (e.g. Corporate or C-Direct)</t>
  </si>
  <si>
    <t>Dark Chocolate Gift Box</t>
  </si>
  <si>
    <t>Peanut Honey Batons</t>
  </si>
  <si>
    <t>Cafe au Lait Bar</t>
  </si>
  <si>
    <t>Spring Collection Box 4pc</t>
  </si>
  <si>
    <t>Summer Collection Box 4pc</t>
  </si>
  <si>
    <t>Bittersweet + Nibs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</si>
</sst>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15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2" xfId="0" quotePrefix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 wrapText="1"/>
    </xf>
    <xf numFmtId="43" fontId="0" fillId="0" borderId="2" xfId="1" applyFont="1" applyBorder="1" applyAlignment="1" applyProtection="1">
      <alignment horizontal="left" vertical="center" wrapText="1"/>
    </xf>
    <xf numFmtId="43" fontId="0" fillId="0" borderId="2" xfId="1" applyFont="1" applyBorder="1" applyAlignment="1" applyProtection="1">
      <alignment horizontal="center" vertical="center"/>
    </xf>
    <xf numFmtId="14" fontId="0" fillId="0" borderId="2" xfId="0" applyNumberFormat="1" applyBorder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00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" sqref="B1"/>
    </sheetView>
  </sheetViews>
  <sheetFormatPr defaultRowHeight="14.4" x14ac:dyDescent="0.3"/>
  <cols>
    <col min="1" max="1" width="4.44140625" style="4" bestFit="1" customWidth="1"/>
    <col min="2" max="2" width="18.33203125" customWidth="1"/>
    <col min="3" max="3" width="47" customWidth="1"/>
    <col min="4" max="4" width="17.33203125" bestFit="1" customWidth="1"/>
    <col min="5" max="5" width="38" customWidth="1"/>
    <col min="6" max="6" width="50.44140625" customWidth="1"/>
    <col min="7" max="7" width="16.5546875" customWidth="1"/>
    <col min="8" max="8" width="30.5546875" customWidth="1"/>
    <col min="9" max="9" width="8.88671875" customWidth="1"/>
    <col min="10" max="10" width="12.44140625" bestFit="1" customWidth="1"/>
    <col min="11" max="11" width="28.6640625" customWidth="1"/>
    <col min="12" max="12" width="18.44140625" customWidth="1"/>
    <col min="13" max="13" width="19.6640625" customWidth="1"/>
    <col min="14" max="14" width="12.5546875" style="4" customWidth="1"/>
    <col min="15" max="15" width="17.109375" style="4" customWidth="1"/>
    <col min="16" max="16" width="18.109375" style="4" customWidth="1"/>
    <col min="17" max="17" width="12.6640625" style="4" customWidth="1"/>
    <col min="18" max="19" width="18.109375" style="4" customWidth="1"/>
    <col min="20" max="20" width="14.33203125" style="4" customWidth="1"/>
    <col min="21" max="21" width="18.109375" style="4" customWidth="1"/>
    <col min="22" max="22" width="19.6640625" customWidth="1"/>
    <col min="23" max="23" width="13.33203125" style="4" customWidth="1"/>
    <col min="24" max="24" width="19.6640625" customWidth="1"/>
    <col min="25" max="25" width="61.5546875" customWidth="1"/>
    <col min="26" max="26" width="2.5546875" customWidth="1"/>
    <col min="27" max="35" width="11.33203125" hidden="1" customWidth="1"/>
    <col min="36" max="36" width="26" hidden="1" customWidth="1"/>
    <col min="37" max="37" width="15" hidden="1" customWidth="1"/>
    <col min="38" max="38" width="19.6640625" hidden="1" customWidth="1"/>
    <col min="39" max="39" width="13.6640625" hidden="1" customWidth="1"/>
    <col min="40" max="40" width="12.33203125" hidden="1" customWidth="1"/>
    <col min="41" max="41" width="67.109375" hidden="1" customWidth="1"/>
    <col min="42" max="42" width="18.44140625" style="4" hidden="1" customWidth="1"/>
    <col min="43" max="43" width="11.44140625" style="4" hidden="1" customWidth="1"/>
    <col min="44" max="44" width="27" hidden="1" customWidth="1"/>
    <col min="45" max="45" width="18.88671875" hidden="1" customWidth="1"/>
    <col min="46" max="46" width="27" hidden="1" customWidth="1"/>
  </cols>
  <sheetData>
    <row r="1" spans="1:61" s="1" customFormat="1" ht="25.8" x14ac:dyDescent="0.3">
      <c r="A1" s="7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2"/>
      <c r="L1" s="13"/>
      <c r="M1" s="13"/>
      <c r="N1" s="12"/>
      <c r="O1" s="12"/>
      <c r="P1" s="14"/>
      <c r="Q1" s="14"/>
      <c r="R1" s="14"/>
      <c r="S1" s="14"/>
      <c r="T1" s="14"/>
      <c r="U1" s="14"/>
      <c r="V1" s="13"/>
      <c r="W1" s="14"/>
      <c r="X1" s="13"/>
      <c r="Y1" s="12"/>
      <c r="Z1"/>
      <c r="AN1" s="31"/>
      <c r="AO1" s="32" t="s">
        <v>1</v>
      </c>
      <c r="AP1" s="32"/>
      <c r="AQ1" s="32" t="s">
        <v>2</v>
      </c>
      <c r="AR1" s="31"/>
      <c r="AS1" s="31"/>
    </row>
    <row r="2" spans="1:61" s="2" customFormat="1" ht="34.799999999999997" customHeight="1" x14ac:dyDescent="0.3">
      <c r="A2" s="7"/>
      <c r="B2" s="48" t="s">
        <v>173</v>
      </c>
      <c r="C2" s="48"/>
      <c r="D2" s="48"/>
      <c r="E2" s="48"/>
      <c r="F2" s="48"/>
      <c r="G2" s="48"/>
      <c r="H2" s="48"/>
      <c r="I2" s="48"/>
      <c r="J2" s="48"/>
      <c r="K2" s="48"/>
      <c r="L2" s="15"/>
      <c r="M2" s="15"/>
      <c r="N2" s="23"/>
      <c r="O2" s="23"/>
      <c r="P2" s="23"/>
      <c r="Q2" s="23"/>
      <c r="R2" s="23"/>
      <c r="S2" s="23"/>
      <c r="T2" s="23"/>
      <c r="U2" s="23"/>
      <c r="V2" s="15"/>
      <c r="W2" s="23"/>
      <c r="X2" s="15"/>
      <c r="Y2" s="15"/>
      <c r="Z2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4"/>
      <c r="AQ2" s="35">
        <v>16</v>
      </c>
      <c r="AR2" s="33"/>
      <c r="AS2" s="3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s="2" customFormat="1" ht="91.2" customHeight="1" x14ac:dyDescent="0.3"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>
        <v>94107</v>
      </c>
      <c r="K3" s="16" t="s">
        <v>174</v>
      </c>
      <c r="L3" s="16" t="s">
        <v>175</v>
      </c>
      <c r="M3" s="16"/>
      <c r="N3" s="16"/>
      <c r="O3" s="16" t="s">
        <v>11</v>
      </c>
      <c r="P3" s="16"/>
      <c r="Q3" s="16"/>
      <c r="R3" s="16" t="s">
        <v>11</v>
      </c>
      <c r="S3" s="16"/>
      <c r="T3" s="16"/>
      <c r="U3" s="16" t="s">
        <v>11</v>
      </c>
      <c r="V3" s="16"/>
      <c r="W3" s="16"/>
      <c r="X3" s="16" t="s">
        <v>11</v>
      </c>
      <c r="Y3" s="16" t="s">
        <v>12</v>
      </c>
      <c r="Z3"/>
      <c r="AA3" s="36" t="s">
        <v>13</v>
      </c>
      <c r="AB3" s="36" t="s">
        <v>13</v>
      </c>
      <c r="AC3" s="36" t="s">
        <v>13</v>
      </c>
      <c r="AD3" s="36" t="s">
        <v>13</v>
      </c>
      <c r="AE3" s="36" t="s">
        <v>13</v>
      </c>
      <c r="AF3" s="36" t="s">
        <v>13</v>
      </c>
      <c r="AG3" s="36" t="s">
        <v>13</v>
      </c>
      <c r="AH3" s="36" t="s">
        <v>13</v>
      </c>
      <c r="AI3" s="36" t="s">
        <v>13</v>
      </c>
      <c r="AJ3" s="36" t="s">
        <v>13</v>
      </c>
      <c r="AK3" s="36" t="s">
        <v>13</v>
      </c>
      <c r="AL3" s="36" t="s">
        <v>13</v>
      </c>
      <c r="AM3" s="36" t="s">
        <v>13</v>
      </c>
      <c r="AN3" s="36" t="s">
        <v>13</v>
      </c>
      <c r="AO3" s="36" t="s">
        <v>13</v>
      </c>
      <c r="AP3" s="36" t="s">
        <v>14</v>
      </c>
      <c r="AQ3" s="36" t="s">
        <v>14</v>
      </c>
      <c r="AR3" s="36" t="s">
        <v>15</v>
      </c>
      <c r="AS3" s="37" t="s">
        <v>13</v>
      </c>
      <c r="AT3" s="37" t="s">
        <v>13</v>
      </c>
    </row>
    <row r="4" spans="1:61" s="8" customFormat="1" ht="27.6" x14ac:dyDescent="0.3">
      <c r="A4" s="2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47" t="s">
        <v>16</v>
      </c>
      <c r="N4" s="47"/>
      <c r="O4" s="47"/>
      <c r="P4" s="47" t="s">
        <v>17</v>
      </c>
      <c r="Q4" s="47"/>
      <c r="R4" s="47"/>
      <c r="S4" s="47" t="s">
        <v>18</v>
      </c>
      <c r="T4" s="47"/>
      <c r="U4" s="47"/>
      <c r="V4" s="47" t="s">
        <v>19</v>
      </c>
      <c r="W4" s="47"/>
      <c r="X4" s="47"/>
      <c r="Y4" s="17"/>
      <c r="Z4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46" t="s">
        <v>30</v>
      </c>
      <c r="AL4" s="38"/>
      <c r="AM4" s="38"/>
      <c r="AN4" s="46" t="s">
        <v>148</v>
      </c>
      <c r="AO4" s="38"/>
      <c r="AP4" s="38"/>
      <c r="AQ4" s="38"/>
      <c r="AR4" s="46" t="s">
        <v>147</v>
      </c>
      <c r="AS4" s="46" t="s">
        <v>176</v>
      </c>
      <c r="AT4" s="38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s="1" customFormat="1" ht="78" x14ac:dyDescent="0.3">
      <c r="A5" s="8"/>
      <c r="B5" s="28" t="s">
        <v>20</v>
      </c>
      <c r="C5" s="28" t="s">
        <v>21</v>
      </c>
      <c r="D5" s="28" t="s">
        <v>22</v>
      </c>
      <c r="E5" s="28" t="s">
        <v>23</v>
      </c>
      <c r="F5" s="28" t="s">
        <v>24</v>
      </c>
      <c r="G5" s="28" t="s">
        <v>25</v>
      </c>
      <c r="H5" s="28" t="s">
        <v>26</v>
      </c>
      <c r="I5" s="28" t="s">
        <v>27</v>
      </c>
      <c r="J5" s="28" t="s">
        <v>28</v>
      </c>
      <c r="K5" s="28" t="s">
        <v>29</v>
      </c>
      <c r="L5" s="28" t="s">
        <v>30</v>
      </c>
      <c r="M5" s="28" t="s">
        <v>31</v>
      </c>
      <c r="N5" s="28" t="s">
        <v>32</v>
      </c>
      <c r="O5" s="28" t="s">
        <v>33</v>
      </c>
      <c r="P5" s="28" t="s">
        <v>34</v>
      </c>
      <c r="Q5" s="28" t="s">
        <v>35</v>
      </c>
      <c r="R5" s="28" t="s">
        <v>36</v>
      </c>
      <c r="S5" s="28" t="s">
        <v>37</v>
      </c>
      <c r="T5" s="28" t="s">
        <v>38</v>
      </c>
      <c r="U5" s="28" t="s">
        <v>39</v>
      </c>
      <c r="V5" s="28" t="s">
        <v>40</v>
      </c>
      <c r="W5" s="28" t="s">
        <v>41</v>
      </c>
      <c r="X5" s="28" t="s">
        <v>42</v>
      </c>
      <c r="Y5" s="28" t="s">
        <v>43</v>
      </c>
      <c r="Z5"/>
      <c r="AA5" s="39" t="s">
        <v>44</v>
      </c>
      <c r="AB5" s="39" t="s">
        <v>21</v>
      </c>
      <c r="AC5" s="39" t="s">
        <v>22</v>
      </c>
      <c r="AD5" s="39" t="s">
        <v>23</v>
      </c>
      <c r="AE5" s="39" t="s">
        <v>24</v>
      </c>
      <c r="AF5" s="39" t="s">
        <v>25</v>
      </c>
      <c r="AG5" s="39" t="s">
        <v>26</v>
      </c>
      <c r="AH5" s="39" t="s">
        <v>27</v>
      </c>
      <c r="AI5" s="39" t="s">
        <v>28</v>
      </c>
      <c r="AJ5" s="39" t="s">
        <v>29</v>
      </c>
      <c r="AK5" s="39" t="s">
        <v>145</v>
      </c>
      <c r="AL5" s="39" t="s">
        <v>45</v>
      </c>
      <c r="AM5" s="39" t="s">
        <v>46</v>
      </c>
      <c r="AN5" s="39" t="s">
        <v>144</v>
      </c>
      <c r="AO5" s="39" t="s">
        <v>150</v>
      </c>
      <c r="AP5" s="39" t="s">
        <v>43</v>
      </c>
      <c r="AQ5" s="39" t="s">
        <v>149</v>
      </c>
      <c r="AR5" s="39" t="s">
        <v>143</v>
      </c>
      <c r="AS5" s="39" t="s">
        <v>146</v>
      </c>
      <c r="AT5" s="39" t="s">
        <v>151</v>
      </c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</row>
    <row r="6" spans="1:61" s="1" customFormat="1" ht="43.95" customHeight="1" x14ac:dyDescent="0.3">
      <c r="A6" s="7">
        <v>1</v>
      </c>
      <c r="B6" s="29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  <c r="N6" s="24"/>
      <c r="O6" s="10"/>
      <c r="P6" s="10"/>
      <c r="Q6" s="24"/>
      <c r="R6" s="10"/>
      <c r="S6" s="10"/>
      <c r="T6" s="24"/>
      <c r="U6" s="10"/>
      <c r="V6" s="10"/>
      <c r="W6" s="24"/>
      <c r="X6" s="10"/>
      <c r="Y6" s="11"/>
      <c r="Z6"/>
      <c r="AA6" s="40"/>
      <c r="AB6" s="40">
        <f>C6</f>
        <v>0</v>
      </c>
      <c r="AC6" s="40">
        <f t="shared" ref="AC6:AK6" si="0">D6</f>
        <v>0</v>
      </c>
      <c r="AD6" s="40" t="str">
        <f>IF(ISBLANK(E6),"",E6)</f>
        <v/>
      </c>
      <c r="AE6" s="40">
        <f t="shared" si="0"/>
        <v>0</v>
      </c>
      <c r="AF6" s="40" t="str">
        <f>IF(ISBLANK(G6),"",G6)</f>
        <v/>
      </c>
      <c r="AG6" s="40">
        <f t="shared" si="0"/>
        <v>0</v>
      </c>
      <c r="AH6" s="40">
        <f t="shared" si="0"/>
        <v>0</v>
      </c>
      <c r="AI6" s="40">
        <f t="shared" si="0"/>
        <v>0</v>
      </c>
      <c r="AJ6" s="40">
        <f t="shared" si="0"/>
        <v>0</v>
      </c>
      <c r="AK6" s="40">
        <f t="shared" si="0"/>
        <v>0</v>
      </c>
      <c r="AL6" s="40"/>
      <c r="AM6" s="40"/>
      <c r="AN6" s="41"/>
      <c r="AO6" s="42" t="str">
        <f>CONCATENATE(N6,$AO$1,M6,$AO$1,O6,$AQ$1,$AO$1,Q6,$AO$1,P6,$AO$1,R6,$AQ$1,$AO$1,T6,$AO$1,S6,$AO$1,U6,$AQ$1,$AO$1,W6,$AO$1,V6,$AO$1,X6)</f>
        <v xml:space="preserve">  ;   ;   ;   </v>
      </c>
      <c r="AP6" s="43">
        <f>Y6</f>
        <v>0</v>
      </c>
      <c r="AQ6" s="44">
        <f>(IF(M6="",0,VLOOKUP(M6,'Product List'!$A$6:$C$60,3,FALSE)*N6)+IF(P6="",0,VLOOKUP(P6,'Product List'!$A$6:$C$60,3,FALSE)*Q6)+IF(S6="",0,VLOOKUP(S6,'Product List'!$A$6:$C$60,3,FALSE)*T6)+IF(V6="",0,VLOOKUP(V6,'Product List'!$A$6:$C$60,3,FALSE)*W6))+$AQ$2</f>
        <v>16</v>
      </c>
      <c r="AR6" s="40"/>
      <c r="AS6" s="40" t="str">
        <f>IF(ISBLANK(AN6),"","Corporate")</f>
        <v/>
      </c>
      <c r="AT6" s="40" t="str">
        <f>IF(ISBLANK(AN6),"","Ready to Ship")</f>
        <v/>
      </c>
    </row>
    <row r="7" spans="1:61" s="1" customFormat="1" ht="43.95" customHeight="1" x14ac:dyDescent="0.3">
      <c r="A7" s="7">
        <v>2</v>
      </c>
      <c r="B7" s="29"/>
      <c r="C7" s="11"/>
      <c r="D7" s="11"/>
      <c r="E7" s="11"/>
      <c r="F7" s="11"/>
      <c r="G7" s="11"/>
      <c r="H7" s="11"/>
      <c r="I7" s="11"/>
      <c r="J7" s="11"/>
      <c r="K7" s="11"/>
      <c r="L7" s="11"/>
      <c r="M7" s="10"/>
      <c r="N7" s="24"/>
      <c r="O7" s="10"/>
      <c r="P7" s="10"/>
      <c r="Q7" s="24"/>
      <c r="R7" s="10"/>
      <c r="S7" s="10"/>
      <c r="T7" s="24"/>
      <c r="U7" s="10"/>
      <c r="V7" s="10"/>
      <c r="W7" s="24"/>
      <c r="X7" s="10"/>
      <c r="Y7" s="11"/>
      <c r="Z7"/>
      <c r="AA7" s="40"/>
      <c r="AB7" s="40">
        <f t="shared" ref="AB7:AB70" si="1">C7</f>
        <v>0</v>
      </c>
      <c r="AC7" s="40">
        <f t="shared" ref="AC7:AC70" si="2">D7</f>
        <v>0</v>
      </c>
      <c r="AD7" s="40" t="str">
        <f t="shared" ref="AD7:AD70" si="3">IF(ISBLANK(E7),"",E7)</f>
        <v/>
      </c>
      <c r="AE7" s="40">
        <f t="shared" ref="AE7:AE70" si="4">F7</f>
        <v>0</v>
      </c>
      <c r="AF7" s="40" t="str">
        <f t="shared" ref="AF7:AF70" si="5">IF(ISBLANK(G7),"",G7)</f>
        <v/>
      </c>
      <c r="AG7" s="40">
        <f t="shared" ref="AG7:AG70" si="6">H7</f>
        <v>0</v>
      </c>
      <c r="AH7" s="40">
        <f t="shared" ref="AH7:AH70" si="7">I7</f>
        <v>0</v>
      </c>
      <c r="AI7" s="40">
        <f t="shared" ref="AI7:AI70" si="8">J7</f>
        <v>0</v>
      </c>
      <c r="AJ7" s="40">
        <f t="shared" ref="AJ7:AJ70" si="9">K7</f>
        <v>0</v>
      </c>
      <c r="AK7" s="40">
        <f t="shared" ref="AK7:AK70" si="10">L7</f>
        <v>0</v>
      </c>
      <c r="AL7" s="40"/>
      <c r="AM7" s="40"/>
      <c r="AN7" s="41"/>
      <c r="AO7" s="42" t="str">
        <f>CONCATENATE(N7,$AO$1,M7,$AO$1,O7,$AQ$1,$AO$1,Q7,$AO$1,P7,$AO$1,R7,$AQ$1,$AO$1,T7,$AO$1,S7,$AO$1,U7,$AQ$1,$AO$1,W7,$AO$1,V7,$AO$1,X7)</f>
        <v xml:space="preserve">  ;   ;   ;   </v>
      </c>
      <c r="AP7" s="43">
        <f t="shared" ref="AP7:AP70" si="11">Y7</f>
        <v>0</v>
      </c>
      <c r="AQ7" s="44">
        <f>(IF(M7="",0,VLOOKUP(M7,'Product List'!$A$6:$C$60,3,FALSE)*N7)+IF(P7="",0,VLOOKUP(P7,'Product List'!$A$6:$C$60,3,FALSE)*Q7)+IF(S7="",0,VLOOKUP(S7,'Product List'!$A$6:$C$60,3,FALSE)*T7)+IF(V7="",0,VLOOKUP(V7,'Product List'!$A$6:$C$60,3,FALSE)*W7))+$AQ$2</f>
        <v>16</v>
      </c>
      <c r="AR7" s="40"/>
      <c r="AS7" s="40" t="str">
        <f t="shared" ref="AS7:AS70" si="12">IF(ISBLANK(AN7),"","Corporate")</f>
        <v/>
      </c>
      <c r="AT7" s="40" t="str">
        <f t="shared" ref="AT7:AT70" si="13">IF(ISBLANK(AN7),"","Ready to Ship")</f>
        <v/>
      </c>
    </row>
    <row r="8" spans="1:61" s="1" customFormat="1" ht="43.95" customHeight="1" x14ac:dyDescent="0.3">
      <c r="A8" s="7">
        <v>3</v>
      </c>
      <c r="B8" s="29"/>
      <c r="C8" s="11"/>
      <c r="D8" s="11"/>
      <c r="E8" s="11"/>
      <c r="F8" s="11"/>
      <c r="G8" s="11"/>
      <c r="H8" s="11"/>
      <c r="I8" s="11"/>
      <c r="J8" s="11"/>
      <c r="K8" s="11"/>
      <c r="L8" s="11"/>
      <c r="M8" s="10"/>
      <c r="N8" s="24"/>
      <c r="O8" s="10"/>
      <c r="P8" s="10"/>
      <c r="Q8" s="24"/>
      <c r="R8" s="10"/>
      <c r="S8" s="10"/>
      <c r="T8" s="24"/>
      <c r="U8" s="10"/>
      <c r="V8" s="10"/>
      <c r="W8" s="24"/>
      <c r="X8" s="10"/>
      <c r="Y8" s="11"/>
      <c r="Z8"/>
      <c r="AA8" s="40"/>
      <c r="AB8" s="40">
        <f t="shared" si="1"/>
        <v>0</v>
      </c>
      <c r="AC8" s="40">
        <f t="shared" si="2"/>
        <v>0</v>
      </c>
      <c r="AD8" s="40" t="str">
        <f t="shared" si="3"/>
        <v/>
      </c>
      <c r="AE8" s="40">
        <f t="shared" si="4"/>
        <v>0</v>
      </c>
      <c r="AF8" s="40" t="str">
        <f t="shared" si="5"/>
        <v/>
      </c>
      <c r="AG8" s="40">
        <f t="shared" si="6"/>
        <v>0</v>
      </c>
      <c r="AH8" s="40">
        <f t="shared" si="7"/>
        <v>0</v>
      </c>
      <c r="AI8" s="40">
        <f t="shared" si="8"/>
        <v>0</v>
      </c>
      <c r="AJ8" s="40">
        <f t="shared" si="9"/>
        <v>0</v>
      </c>
      <c r="AK8" s="40">
        <f t="shared" si="10"/>
        <v>0</v>
      </c>
      <c r="AL8" s="40"/>
      <c r="AM8" s="40"/>
      <c r="AN8" s="41"/>
      <c r="AO8" s="42" t="str">
        <f t="shared" ref="AO8:AO70" si="14">CONCATENATE(N8,$AO$1,M8,$AO$1,O8,$AQ$1,$AO$1,Q8,$AO$1,P8,$AO$1,R8,$AQ$1,$AO$1,T8,$AO$1,S8,$AO$1,U8,$AQ$1,$AO$1,W8,$AO$1,V8,$AO$1,X8)</f>
        <v xml:space="preserve">  ;   ;   ;   </v>
      </c>
      <c r="AP8" s="43">
        <f t="shared" si="11"/>
        <v>0</v>
      </c>
      <c r="AQ8" s="44">
        <f>(IF(M8="",0,VLOOKUP(M8,'Product List'!$A$6:$C$60,3,FALSE)*N8)+IF(P8="",0,VLOOKUP(P8,'Product List'!$A$6:$C$60,3,FALSE)*Q8)+IF(S8="",0,VLOOKUP(S8,'Product List'!$A$6:$C$60,3,FALSE)*T8)+IF(V8="",0,VLOOKUP(V8,'Product List'!$A$6:$C$60,3,FALSE)*W8))+$AQ$2</f>
        <v>16</v>
      </c>
      <c r="AR8" s="40"/>
      <c r="AS8" s="40" t="str">
        <f t="shared" si="12"/>
        <v/>
      </c>
      <c r="AT8" s="40" t="str">
        <f t="shared" si="13"/>
        <v/>
      </c>
    </row>
    <row r="9" spans="1:61" s="1" customFormat="1" ht="43.95" customHeight="1" x14ac:dyDescent="0.3">
      <c r="A9" s="7">
        <v>4</v>
      </c>
      <c r="B9" s="29"/>
      <c r="C9" s="11"/>
      <c r="D9" s="11"/>
      <c r="E9" s="11"/>
      <c r="F9" s="11"/>
      <c r="G9" s="11"/>
      <c r="H9" s="11"/>
      <c r="I9" s="11"/>
      <c r="J9" s="11"/>
      <c r="K9" s="11"/>
      <c r="L9" s="11"/>
      <c r="M9" s="10"/>
      <c r="N9" s="24"/>
      <c r="O9" s="10"/>
      <c r="P9" s="10"/>
      <c r="Q9" s="24"/>
      <c r="R9" s="10"/>
      <c r="S9" s="10"/>
      <c r="T9" s="24"/>
      <c r="U9" s="10"/>
      <c r="V9" s="10"/>
      <c r="W9" s="24"/>
      <c r="X9" s="10"/>
      <c r="Y9" s="11"/>
      <c r="Z9"/>
      <c r="AA9" s="40"/>
      <c r="AB9" s="40">
        <f t="shared" si="1"/>
        <v>0</v>
      </c>
      <c r="AC9" s="40">
        <f t="shared" si="2"/>
        <v>0</v>
      </c>
      <c r="AD9" s="40" t="str">
        <f t="shared" si="3"/>
        <v/>
      </c>
      <c r="AE9" s="40">
        <f t="shared" si="4"/>
        <v>0</v>
      </c>
      <c r="AF9" s="40" t="str">
        <f t="shared" si="5"/>
        <v/>
      </c>
      <c r="AG9" s="40">
        <f t="shared" si="6"/>
        <v>0</v>
      </c>
      <c r="AH9" s="40">
        <f t="shared" si="7"/>
        <v>0</v>
      </c>
      <c r="AI9" s="40">
        <f t="shared" si="8"/>
        <v>0</v>
      </c>
      <c r="AJ9" s="40">
        <f t="shared" si="9"/>
        <v>0</v>
      </c>
      <c r="AK9" s="40">
        <f t="shared" si="10"/>
        <v>0</v>
      </c>
      <c r="AL9" s="40"/>
      <c r="AM9" s="40"/>
      <c r="AN9" s="41"/>
      <c r="AO9" s="42" t="str">
        <f t="shared" si="14"/>
        <v xml:space="preserve">  ;   ;   ;   </v>
      </c>
      <c r="AP9" s="43">
        <f t="shared" si="11"/>
        <v>0</v>
      </c>
      <c r="AQ9" s="44">
        <f>(IF(M9="",0,VLOOKUP(M9,'Product List'!$A$6:$C$60,3,FALSE)*N9)+IF(P9="",0,VLOOKUP(P9,'Product List'!$A$6:$C$60,3,FALSE)*Q9)+IF(S9="",0,VLOOKUP(S9,'Product List'!$A$6:$C$60,3,FALSE)*T9)+IF(V9="",0,VLOOKUP(V9,'Product List'!$A$6:$C$60,3,FALSE)*W9))+$AQ$2</f>
        <v>16</v>
      </c>
      <c r="AR9" s="40"/>
      <c r="AS9" s="40" t="str">
        <f t="shared" si="12"/>
        <v/>
      </c>
      <c r="AT9" s="40" t="str">
        <f t="shared" si="13"/>
        <v/>
      </c>
    </row>
    <row r="10" spans="1:61" s="1" customFormat="1" ht="43.95" customHeight="1" x14ac:dyDescent="0.3">
      <c r="A10" s="7">
        <v>5</v>
      </c>
      <c r="B10" s="29"/>
      <c r="C10" s="11"/>
      <c r="D10" s="11"/>
      <c r="E10" s="11"/>
      <c r="F10" s="11"/>
      <c r="G10" s="11"/>
      <c r="H10" s="11"/>
      <c r="I10" s="11"/>
      <c r="J10" s="30"/>
      <c r="K10" s="11"/>
      <c r="L10" s="11"/>
      <c r="M10" s="10"/>
      <c r="N10" s="24"/>
      <c r="O10" s="10"/>
      <c r="P10" s="10"/>
      <c r="Q10" s="24"/>
      <c r="R10" s="10"/>
      <c r="S10" s="10"/>
      <c r="T10" s="24"/>
      <c r="U10" s="10"/>
      <c r="V10" s="10"/>
      <c r="W10" s="24"/>
      <c r="X10" s="10"/>
      <c r="Y10" s="11"/>
      <c r="Z10"/>
      <c r="AA10" s="40"/>
      <c r="AB10" s="40">
        <f t="shared" si="1"/>
        <v>0</v>
      </c>
      <c r="AC10" s="40">
        <f t="shared" si="2"/>
        <v>0</v>
      </c>
      <c r="AD10" s="40" t="str">
        <f t="shared" si="3"/>
        <v/>
      </c>
      <c r="AE10" s="40">
        <f t="shared" si="4"/>
        <v>0</v>
      </c>
      <c r="AF10" s="40" t="str">
        <f t="shared" si="5"/>
        <v/>
      </c>
      <c r="AG10" s="40">
        <f t="shared" si="6"/>
        <v>0</v>
      </c>
      <c r="AH10" s="40">
        <f t="shared" si="7"/>
        <v>0</v>
      </c>
      <c r="AI10" s="40">
        <f t="shared" si="8"/>
        <v>0</v>
      </c>
      <c r="AJ10" s="40">
        <f t="shared" si="9"/>
        <v>0</v>
      </c>
      <c r="AK10" s="40">
        <f t="shared" si="10"/>
        <v>0</v>
      </c>
      <c r="AL10" s="40"/>
      <c r="AM10" s="40"/>
      <c r="AN10" s="41"/>
      <c r="AO10" s="42" t="str">
        <f t="shared" si="14"/>
        <v xml:space="preserve">  ;   ;   ;   </v>
      </c>
      <c r="AP10" s="43">
        <f t="shared" si="11"/>
        <v>0</v>
      </c>
      <c r="AQ10" s="44">
        <f>(IF(M10="",0,VLOOKUP(M10,'Product List'!$A$6:$C$60,3,FALSE)*N10)+IF(P10="",0,VLOOKUP(P10,'Product List'!$A$6:$C$60,3,FALSE)*Q10)+IF(S10="",0,VLOOKUP(S10,'Product List'!$A$6:$C$60,3,FALSE)*T10)+IF(V10="",0,VLOOKUP(V10,'Product List'!$A$6:$C$60,3,FALSE)*W10))+$AQ$2</f>
        <v>16</v>
      </c>
      <c r="AR10" s="40"/>
      <c r="AS10" s="40" t="str">
        <f t="shared" si="12"/>
        <v/>
      </c>
      <c r="AT10" s="40" t="str">
        <f t="shared" si="13"/>
        <v/>
      </c>
    </row>
    <row r="11" spans="1:61" s="1" customFormat="1" ht="43.95" customHeight="1" x14ac:dyDescent="0.3">
      <c r="A11" s="7">
        <v>6</v>
      </c>
      <c r="B11" s="24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0"/>
      <c r="N11" s="24"/>
      <c r="O11" s="10"/>
      <c r="P11" s="10"/>
      <c r="Q11" s="24"/>
      <c r="R11" s="10"/>
      <c r="S11" s="10"/>
      <c r="T11" s="24"/>
      <c r="U11" s="10"/>
      <c r="V11" s="10"/>
      <c r="W11" s="24"/>
      <c r="X11" s="10"/>
      <c r="Y11" s="11"/>
      <c r="Z11"/>
      <c r="AA11" s="40"/>
      <c r="AB11" s="40">
        <f t="shared" si="1"/>
        <v>0</v>
      </c>
      <c r="AC11" s="40">
        <f t="shared" si="2"/>
        <v>0</v>
      </c>
      <c r="AD11" s="40" t="str">
        <f t="shared" si="3"/>
        <v/>
      </c>
      <c r="AE11" s="40">
        <f t="shared" si="4"/>
        <v>0</v>
      </c>
      <c r="AF11" s="40" t="str">
        <f t="shared" si="5"/>
        <v/>
      </c>
      <c r="AG11" s="40">
        <f t="shared" si="6"/>
        <v>0</v>
      </c>
      <c r="AH11" s="40">
        <f t="shared" si="7"/>
        <v>0</v>
      </c>
      <c r="AI11" s="40">
        <f t="shared" si="8"/>
        <v>0</v>
      </c>
      <c r="AJ11" s="40">
        <f t="shared" si="9"/>
        <v>0</v>
      </c>
      <c r="AK11" s="40">
        <f t="shared" si="10"/>
        <v>0</v>
      </c>
      <c r="AL11" s="40"/>
      <c r="AM11" s="40"/>
      <c r="AN11" s="45"/>
      <c r="AO11" s="42" t="str">
        <f t="shared" si="14"/>
        <v xml:space="preserve">  ;   ;   ;   </v>
      </c>
      <c r="AP11" s="43">
        <f t="shared" si="11"/>
        <v>0</v>
      </c>
      <c r="AQ11" s="44">
        <f>(IF(M11="",0,VLOOKUP(M11,'Product List'!$A$6:$C$60,3,FALSE)*N11)+IF(P11="",0,VLOOKUP(P11,'Product List'!$A$6:$C$60,3,FALSE)*Q11)+IF(S11="",0,VLOOKUP(S11,'Product List'!$A$6:$C$60,3,FALSE)*T11)+IF(V11="",0,VLOOKUP(V11,'Product List'!$A$6:$C$60,3,FALSE)*W11))+$AQ$2</f>
        <v>16</v>
      </c>
      <c r="AR11" s="40"/>
      <c r="AS11" s="40" t="str">
        <f t="shared" si="12"/>
        <v/>
      </c>
      <c r="AT11" s="40" t="str">
        <f t="shared" si="13"/>
        <v/>
      </c>
    </row>
    <row r="12" spans="1:61" s="1" customFormat="1" ht="43.95" customHeight="1" x14ac:dyDescent="0.3">
      <c r="A12" s="7">
        <v>7</v>
      </c>
      <c r="B12" s="24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  <c r="N12" s="24"/>
      <c r="O12" s="10"/>
      <c r="P12" s="10"/>
      <c r="Q12" s="24"/>
      <c r="R12" s="10"/>
      <c r="S12" s="10"/>
      <c r="T12" s="24"/>
      <c r="U12" s="10"/>
      <c r="V12" s="10"/>
      <c r="W12" s="24"/>
      <c r="X12" s="10"/>
      <c r="Y12" s="11"/>
      <c r="Z12"/>
      <c r="AA12" s="40"/>
      <c r="AB12" s="40">
        <f t="shared" si="1"/>
        <v>0</v>
      </c>
      <c r="AC12" s="40">
        <f t="shared" si="2"/>
        <v>0</v>
      </c>
      <c r="AD12" s="40" t="str">
        <f t="shared" si="3"/>
        <v/>
      </c>
      <c r="AE12" s="40">
        <f t="shared" si="4"/>
        <v>0</v>
      </c>
      <c r="AF12" s="40" t="str">
        <f t="shared" si="5"/>
        <v/>
      </c>
      <c r="AG12" s="40">
        <f t="shared" si="6"/>
        <v>0</v>
      </c>
      <c r="AH12" s="40">
        <f t="shared" si="7"/>
        <v>0</v>
      </c>
      <c r="AI12" s="40">
        <f t="shared" si="8"/>
        <v>0</v>
      </c>
      <c r="AJ12" s="40">
        <f t="shared" si="9"/>
        <v>0</v>
      </c>
      <c r="AK12" s="40">
        <f t="shared" si="10"/>
        <v>0</v>
      </c>
      <c r="AL12" s="40"/>
      <c r="AM12" s="40"/>
      <c r="AN12" s="45"/>
      <c r="AO12" s="42" t="str">
        <f t="shared" si="14"/>
        <v xml:space="preserve">  ;   ;   ;   </v>
      </c>
      <c r="AP12" s="43">
        <f t="shared" si="11"/>
        <v>0</v>
      </c>
      <c r="AQ12" s="44">
        <f>(IF(M12="",0,VLOOKUP(M12,'Product List'!$A$6:$C$60,3,FALSE)*N12)+IF(P12="",0,VLOOKUP(P12,'Product List'!$A$6:$C$60,3,FALSE)*Q12)+IF(S12="",0,VLOOKUP(S12,'Product List'!$A$6:$C$60,3,FALSE)*T12)+IF(V12="",0,VLOOKUP(V12,'Product List'!$A$6:$C$60,3,FALSE)*W12))+$AQ$2</f>
        <v>16</v>
      </c>
      <c r="AR12" s="40"/>
      <c r="AS12" s="40" t="str">
        <f t="shared" si="12"/>
        <v/>
      </c>
      <c r="AT12" s="40" t="str">
        <f t="shared" si="13"/>
        <v/>
      </c>
    </row>
    <row r="13" spans="1:61" s="1" customFormat="1" ht="43.95" customHeight="1" x14ac:dyDescent="0.3">
      <c r="A13" s="7">
        <v>8</v>
      </c>
      <c r="B13" s="24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0"/>
      <c r="N13" s="24"/>
      <c r="O13" s="10"/>
      <c r="P13" s="10"/>
      <c r="Q13" s="24"/>
      <c r="R13" s="10"/>
      <c r="S13" s="10"/>
      <c r="T13" s="24"/>
      <c r="U13" s="10"/>
      <c r="V13" s="10"/>
      <c r="W13" s="24"/>
      <c r="X13" s="10"/>
      <c r="Y13" s="11"/>
      <c r="Z13"/>
      <c r="AA13" s="40"/>
      <c r="AB13" s="40">
        <f t="shared" si="1"/>
        <v>0</v>
      </c>
      <c r="AC13" s="40">
        <f t="shared" si="2"/>
        <v>0</v>
      </c>
      <c r="AD13" s="40" t="str">
        <f t="shared" si="3"/>
        <v/>
      </c>
      <c r="AE13" s="40">
        <f t="shared" si="4"/>
        <v>0</v>
      </c>
      <c r="AF13" s="40" t="str">
        <f t="shared" si="5"/>
        <v/>
      </c>
      <c r="AG13" s="40">
        <f t="shared" si="6"/>
        <v>0</v>
      </c>
      <c r="AH13" s="40">
        <f t="shared" si="7"/>
        <v>0</v>
      </c>
      <c r="AI13" s="40">
        <f t="shared" si="8"/>
        <v>0</v>
      </c>
      <c r="AJ13" s="40">
        <f t="shared" si="9"/>
        <v>0</v>
      </c>
      <c r="AK13" s="40">
        <f t="shared" si="10"/>
        <v>0</v>
      </c>
      <c r="AL13" s="40"/>
      <c r="AM13" s="40"/>
      <c r="AN13" s="45"/>
      <c r="AO13" s="42" t="str">
        <f t="shared" si="14"/>
        <v xml:space="preserve">  ;   ;   ;   </v>
      </c>
      <c r="AP13" s="43">
        <f t="shared" si="11"/>
        <v>0</v>
      </c>
      <c r="AQ13" s="44">
        <f>(IF(M13="",0,VLOOKUP(M13,'Product List'!$A$6:$C$60,3,FALSE)*N13)+IF(P13="",0,VLOOKUP(P13,'Product List'!$A$6:$C$60,3,FALSE)*Q13)+IF(S13="",0,VLOOKUP(S13,'Product List'!$A$6:$C$60,3,FALSE)*T13)+IF(V13="",0,VLOOKUP(V13,'Product List'!$A$6:$C$60,3,FALSE)*W13))+$AQ$2</f>
        <v>16</v>
      </c>
      <c r="AR13" s="40"/>
      <c r="AS13" s="40" t="str">
        <f t="shared" si="12"/>
        <v/>
      </c>
      <c r="AT13" s="40" t="str">
        <f t="shared" si="13"/>
        <v/>
      </c>
    </row>
    <row r="14" spans="1:61" s="1" customFormat="1" ht="43.95" customHeight="1" x14ac:dyDescent="0.3">
      <c r="A14" s="7">
        <v>9</v>
      </c>
      <c r="B14" s="24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0"/>
      <c r="N14" s="24"/>
      <c r="O14" s="10"/>
      <c r="P14" s="10"/>
      <c r="Q14" s="24"/>
      <c r="R14" s="10"/>
      <c r="S14" s="10"/>
      <c r="T14" s="24"/>
      <c r="U14" s="10"/>
      <c r="V14" s="10"/>
      <c r="W14" s="24"/>
      <c r="X14" s="10"/>
      <c r="Y14" s="11"/>
      <c r="Z14"/>
      <c r="AA14" s="40"/>
      <c r="AB14" s="40">
        <f t="shared" si="1"/>
        <v>0</v>
      </c>
      <c r="AC14" s="40">
        <f t="shared" si="2"/>
        <v>0</v>
      </c>
      <c r="AD14" s="40" t="str">
        <f t="shared" si="3"/>
        <v/>
      </c>
      <c r="AE14" s="40">
        <f t="shared" si="4"/>
        <v>0</v>
      </c>
      <c r="AF14" s="40" t="str">
        <f t="shared" si="5"/>
        <v/>
      </c>
      <c r="AG14" s="40">
        <f t="shared" si="6"/>
        <v>0</v>
      </c>
      <c r="AH14" s="40">
        <f t="shared" si="7"/>
        <v>0</v>
      </c>
      <c r="AI14" s="40">
        <f t="shared" si="8"/>
        <v>0</v>
      </c>
      <c r="AJ14" s="40">
        <f t="shared" si="9"/>
        <v>0</v>
      </c>
      <c r="AK14" s="40">
        <f t="shared" si="10"/>
        <v>0</v>
      </c>
      <c r="AL14" s="40"/>
      <c r="AM14" s="40"/>
      <c r="AN14" s="45"/>
      <c r="AO14" s="42" t="str">
        <f t="shared" si="14"/>
        <v xml:space="preserve">  ;   ;   ;   </v>
      </c>
      <c r="AP14" s="43">
        <f t="shared" si="11"/>
        <v>0</v>
      </c>
      <c r="AQ14" s="44">
        <f>(IF(M14="",0,VLOOKUP(M14,'Product List'!$A$6:$C$60,3,FALSE)*N14)+IF(P14="",0,VLOOKUP(P14,'Product List'!$A$6:$C$60,3,FALSE)*Q14)+IF(S14="",0,VLOOKUP(S14,'Product List'!$A$6:$C$60,3,FALSE)*T14)+IF(V14="",0,VLOOKUP(V14,'Product List'!$A$6:$C$60,3,FALSE)*W14))+$AQ$2</f>
        <v>16</v>
      </c>
      <c r="AR14" s="40"/>
      <c r="AS14" s="40" t="str">
        <f t="shared" si="12"/>
        <v/>
      </c>
      <c r="AT14" s="40" t="str">
        <f t="shared" si="13"/>
        <v/>
      </c>
    </row>
    <row r="15" spans="1:61" s="1" customFormat="1" ht="43.95" customHeight="1" x14ac:dyDescent="0.3">
      <c r="A15" s="7">
        <v>10</v>
      </c>
      <c r="B15" s="24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0"/>
      <c r="N15" s="24"/>
      <c r="O15" s="10"/>
      <c r="P15" s="10"/>
      <c r="Q15" s="24"/>
      <c r="R15" s="10"/>
      <c r="S15" s="10"/>
      <c r="T15" s="24"/>
      <c r="U15" s="10"/>
      <c r="V15" s="10"/>
      <c r="W15" s="24"/>
      <c r="X15" s="10"/>
      <c r="Y15" s="11"/>
      <c r="Z15"/>
      <c r="AA15" s="40"/>
      <c r="AB15" s="40">
        <f t="shared" si="1"/>
        <v>0</v>
      </c>
      <c r="AC15" s="40">
        <f t="shared" si="2"/>
        <v>0</v>
      </c>
      <c r="AD15" s="40" t="str">
        <f t="shared" si="3"/>
        <v/>
      </c>
      <c r="AE15" s="40">
        <f t="shared" si="4"/>
        <v>0</v>
      </c>
      <c r="AF15" s="40" t="str">
        <f t="shared" si="5"/>
        <v/>
      </c>
      <c r="AG15" s="40">
        <f t="shared" si="6"/>
        <v>0</v>
      </c>
      <c r="AH15" s="40">
        <f t="shared" si="7"/>
        <v>0</v>
      </c>
      <c r="AI15" s="40">
        <f t="shared" si="8"/>
        <v>0</v>
      </c>
      <c r="AJ15" s="40">
        <f t="shared" si="9"/>
        <v>0</v>
      </c>
      <c r="AK15" s="40">
        <f t="shared" si="10"/>
        <v>0</v>
      </c>
      <c r="AL15" s="40"/>
      <c r="AM15" s="40"/>
      <c r="AN15" s="45"/>
      <c r="AO15" s="42" t="str">
        <f t="shared" si="14"/>
        <v xml:space="preserve">  ;   ;   ;   </v>
      </c>
      <c r="AP15" s="43">
        <f t="shared" si="11"/>
        <v>0</v>
      </c>
      <c r="AQ15" s="44">
        <f>(IF(M15="",0,VLOOKUP(M15,'Product List'!$A$6:$C$60,3,FALSE)*N15)+IF(P15="",0,VLOOKUP(P15,'Product List'!$A$6:$C$60,3,FALSE)*Q15)+IF(S15="",0,VLOOKUP(S15,'Product List'!$A$6:$C$60,3,FALSE)*T15)+IF(V15="",0,VLOOKUP(V15,'Product List'!$A$6:$C$60,3,FALSE)*W15))+$AQ$2</f>
        <v>16</v>
      </c>
      <c r="AR15" s="40"/>
      <c r="AS15" s="40" t="str">
        <f t="shared" si="12"/>
        <v/>
      </c>
      <c r="AT15" s="40" t="str">
        <f t="shared" si="13"/>
        <v/>
      </c>
    </row>
    <row r="16" spans="1:61" s="1" customFormat="1" ht="43.95" customHeight="1" x14ac:dyDescent="0.3">
      <c r="A16" s="7">
        <v>11</v>
      </c>
      <c r="B16" s="24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  <c r="N16" s="24"/>
      <c r="O16" s="10"/>
      <c r="P16" s="10"/>
      <c r="Q16" s="24"/>
      <c r="R16" s="10"/>
      <c r="S16" s="10"/>
      <c r="T16" s="24"/>
      <c r="U16" s="10"/>
      <c r="V16" s="10"/>
      <c r="W16" s="24"/>
      <c r="X16" s="10"/>
      <c r="Y16" s="11"/>
      <c r="Z16"/>
      <c r="AA16" s="40"/>
      <c r="AB16" s="40">
        <f t="shared" si="1"/>
        <v>0</v>
      </c>
      <c r="AC16" s="40">
        <f t="shared" si="2"/>
        <v>0</v>
      </c>
      <c r="AD16" s="40" t="str">
        <f t="shared" si="3"/>
        <v/>
      </c>
      <c r="AE16" s="40">
        <f t="shared" si="4"/>
        <v>0</v>
      </c>
      <c r="AF16" s="40" t="str">
        <f t="shared" si="5"/>
        <v/>
      </c>
      <c r="AG16" s="40">
        <f t="shared" si="6"/>
        <v>0</v>
      </c>
      <c r="AH16" s="40">
        <f t="shared" si="7"/>
        <v>0</v>
      </c>
      <c r="AI16" s="40">
        <f t="shared" si="8"/>
        <v>0</v>
      </c>
      <c r="AJ16" s="40">
        <f t="shared" si="9"/>
        <v>0</v>
      </c>
      <c r="AK16" s="40">
        <f t="shared" si="10"/>
        <v>0</v>
      </c>
      <c r="AL16" s="40"/>
      <c r="AM16" s="40"/>
      <c r="AN16" s="45"/>
      <c r="AO16" s="42" t="str">
        <f t="shared" si="14"/>
        <v xml:space="preserve">  ;   ;   ;   </v>
      </c>
      <c r="AP16" s="43">
        <f t="shared" si="11"/>
        <v>0</v>
      </c>
      <c r="AQ16" s="44">
        <f>(IF(M16="",0,VLOOKUP(M16,'Product List'!$A$6:$C$60,3,FALSE)*N16)+IF(P16="",0,VLOOKUP(P16,'Product List'!$A$6:$C$60,3,FALSE)*Q16)+IF(S16="",0,VLOOKUP(S16,'Product List'!$A$6:$C$60,3,FALSE)*T16)+IF(V16="",0,VLOOKUP(V16,'Product List'!$A$6:$C$60,3,FALSE)*W16))+$AQ$2</f>
        <v>16</v>
      </c>
      <c r="AR16" s="40"/>
      <c r="AS16" s="40" t="str">
        <f t="shared" si="12"/>
        <v/>
      </c>
      <c r="AT16" s="40" t="str">
        <f t="shared" si="13"/>
        <v/>
      </c>
    </row>
    <row r="17" spans="1:46" s="1" customFormat="1" ht="43.95" customHeight="1" x14ac:dyDescent="0.3">
      <c r="A17" s="7">
        <v>12</v>
      </c>
      <c r="B17" s="24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0"/>
      <c r="N17" s="24"/>
      <c r="O17" s="10"/>
      <c r="P17" s="10"/>
      <c r="Q17" s="24"/>
      <c r="R17" s="10"/>
      <c r="S17" s="10"/>
      <c r="T17" s="24"/>
      <c r="U17" s="10"/>
      <c r="V17" s="10"/>
      <c r="W17" s="24"/>
      <c r="X17" s="10"/>
      <c r="Y17" s="11"/>
      <c r="Z17"/>
      <c r="AA17" s="40"/>
      <c r="AB17" s="40">
        <f t="shared" si="1"/>
        <v>0</v>
      </c>
      <c r="AC17" s="40">
        <f t="shared" si="2"/>
        <v>0</v>
      </c>
      <c r="AD17" s="40" t="str">
        <f t="shared" si="3"/>
        <v/>
      </c>
      <c r="AE17" s="40">
        <f t="shared" si="4"/>
        <v>0</v>
      </c>
      <c r="AF17" s="40" t="str">
        <f t="shared" si="5"/>
        <v/>
      </c>
      <c r="AG17" s="40">
        <f t="shared" si="6"/>
        <v>0</v>
      </c>
      <c r="AH17" s="40">
        <f t="shared" si="7"/>
        <v>0</v>
      </c>
      <c r="AI17" s="40">
        <f t="shared" si="8"/>
        <v>0</v>
      </c>
      <c r="AJ17" s="40">
        <f t="shared" si="9"/>
        <v>0</v>
      </c>
      <c r="AK17" s="40">
        <f t="shared" si="10"/>
        <v>0</v>
      </c>
      <c r="AL17" s="40"/>
      <c r="AM17" s="40"/>
      <c r="AN17" s="45"/>
      <c r="AO17" s="42" t="str">
        <f t="shared" si="14"/>
        <v xml:space="preserve">  ;   ;   ;   </v>
      </c>
      <c r="AP17" s="43">
        <f t="shared" si="11"/>
        <v>0</v>
      </c>
      <c r="AQ17" s="44">
        <f>(IF(M17="",0,VLOOKUP(M17,'Product List'!$A$6:$C$60,3,FALSE)*N17)+IF(P17="",0,VLOOKUP(P17,'Product List'!$A$6:$C$60,3,FALSE)*Q17)+IF(S17="",0,VLOOKUP(S17,'Product List'!$A$6:$C$60,3,FALSE)*T17)+IF(V17="",0,VLOOKUP(V17,'Product List'!$A$6:$C$60,3,FALSE)*W17))+$AQ$2</f>
        <v>16</v>
      </c>
      <c r="AR17" s="40"/>
      <c r="AS17" s="40" t="str">
        <f t="shared" si="12"/>
        <v/>
      </c>
      <c r="AT17" s="40" t="str">
        <f t="shared" si="13"/>
        <v/>
      </c>
    </row>
    <row r="18" spans="1:46" s="1" customFormat="1" ht="43.95" customHeight="1" x14ac:dyDescent="0.3">
      <c r="A18" s="7">
        <v>13</v>
      </c>
      <c r="B18" s="2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0"/>
      <c r="N18" s="24"/>
      <c r="O18" s="10"/>
      <c r="P18" s="10"/>
      <c r="Q18" s="24"/>
      <c r="R18" s="10"/>
      <c r="S18" s="10"/>
      <c r="T18" s="24"/>
      <c r="U18" s="10"/>
      <c r="V18" s="10"/>
      <c r="W18" s="24"/>
      <c r="X18" s="10"/>
      <c r="Y18" s="11"/>
      <c r="Z18"/>
      <c r="AA18" s="40"/>
      <c r="AB18" s="40">
        <f t="shared" si="1"/>
        <v>0</v>
      </c>
      <c r="AC18" s="40">
        <f t="shared" si="2"/>
        <v>0</v>
      </c>
      <c r="AD18" s="40" t="str">
        <f t="shared" si="3"/>
        <v/>
      </c>
      <c r="AE18" s="40">
        <f t="shared" si="4"/>
        <v>0</v>
      </c>
      <c r="AF18" s="40" t="str">
        <f t="shared" si="5"/>
        <v/>
      </c>
      <c r="AG18" s="40">
        <f t="shared" si="6"/>
        <v>0</v>
      </c>
      <c r="AH18" s="40">
        <f t="shared" si="7"/>
        <v>0</v>
      </c>
      <c r="AI18" s="40">
        <f t="shared" si="8"/>
        <v>0</v>
      </c>
      <c r="AJ18" s="40">
        <f t="shared" si="9"/>
        <v>0</v>
      </c>
      <c r="AK18" s="40">
        <f t="shared" si="10"/>
        <v>0</v>
      </c>
      <c r="AL18" s="40"/>
      <c r="AM18" s="40"/>
      <c r="AN18" s="45"/>
      <c r="AO18" s="42" t="str">
        <f t="shared" si="14"/>
        <v xml:space="preserve">  ;   ;   ;   </v>
      </c>
      <c r="AP18" s="43">
        <f t="shared" si="11"/>
        <v>0</v>
      </c>
      <c r="AQ18" s="44">
        <f>(IF(M18="",0,VLOOKUP(M18,'Product List'!$A$6:$C$60,3,FALSE)*N18)+IF(P18="",0,VLOOKUP(P18,'Product List'!$A$6:$C$60,3,FALSE)*Q18)+IF(S18="",0,VLOOKUP(S18,'Product List'!$A$6:$C$60,3,FALSE)*T18)+IF(V18="",0,VLOOKUP(V18,'Product List'!$A$6:$C$60,3,FALSE)*W18))+$AQ$2</f>
        <v>16</v>
      </c>
      <c r="AR18" s="40"/>
      <c r="AS18" s="40" t="str">
        <f t="shared" si="12"/>
        <v/>
      </c>
      <c r="AT18" s="40" t="str">
        <f t="shared" si="13"/>
        <v/>
      </c>
    </row>
    <row r="19" spans="1:46" s="1" customFormat="1" ht="43.95" customHeight="1" x14ac:dyDescent="0.3">
      <c r="A19" s="7">
        <v>14</v>
      </c>
      <c r="B19" s="2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0"/>
      <c r="N19" s="24"/>
      <c r="O19" s="10"/>
      <c r="P19" s="10"/>
      <c r="Q19" s="24"/>
      <c r="R19" s="10"/>
      <c r="S19" s="10"/>
      <c r="T19" s="24"/>
      <c r="U19" s="10"/>
      <c r="V19" s="10"/>
      <c r="W19" s="24"/>
      <c r="X19" s="10"/>
      <c r="Y19" s="11"/>
      <c r="Z19"/>
      <c r="AA19" s="40"/>
      <c r="AB19" s="40">
        <f t="shared" si="1"/>
        <v>0</v>
      </c>
      <c r="AC19" s="40">
        <f t="shared" si="2"/>
        <v>0</v>
      </c>
      <c r="AD19" s="40" t="str">
        <f t="shared" si="3"/>
        <v/>
      </c>
      <c r="AE19" s="40">
        <f t="shared" si="4"/>
        <v>0</v>
      </c>
      <c r="AF19" s="40" t="str">
        <f t="shared" si="5"/>
        <v/>
      </c>
      <c r="AG19" s="40">
        <f t="shared" si="6"/>
        <v>0</v>
      </c>
      <c r="AH19" s="40">
        <f t="shared" si="7"/>
        <v>0</v>
      </c>
      <c r="AI19" s="40">
        <f t="shared" si="8"/>
        <v>0</v>
      </c>
      <c r="AJ19" s="40">
        <f t="shared" si="9"/>
        <v>0</v>
      </c>
      <c r="AK19" s="40">
        <f t="shared" si="10"/>
        <v>0</v>
      </c>
      <c r="AL19" s="40"/>
      <c r="AM19" s="40"/>
      <c r="AN19" s="45"/>
      <c r="AO19" s="42" t="str">
        <f t="shared" si="14"/>
        <v xml:space="preserve">  ;   ;   ;   </v>
      </c>
      <c r="AP19" s="43">
        <f t="shared" si="11"/>
        <v>0</v>
      </c>
      <c r="AQ19" s="44">
        <f>(IF(M19="",0,VLOOKUP(M19,'Product List'!$A$6:$C$60,3,FALSE)*N19)+IF(P19="",0,VLOOKUP(P19,'Product List'!$A$6:$C$60,3,FALSE)*Q19)+IF(S19="",0,VLOOKUP(S19,'Product List'!$A$6:$C$60,3,FALSE)*T19)+IF(V19="",0,VLOOKUP(V19,'Product List'!$A$6:$C$60,3,FALSE)*W19))+$AQ$2</f>
        <v>16</v>
      </c>
      <c r="AR19" s="40"/>
      <c r="AS19" s="40" t="str">
        <f t="shared" si="12"/>
        <v/>
      </c>
      <c r="AT19" s="40" t="str">
        <f t="shared" si="13"/>
        <v/>
      </c>
    </row>
    <row r="20" spans="1:46" s="1" customFormat="1" ht="43.95" customHeight="1" x14ac:dyDescent="0.3">
      <c r="A20" s="7">
        <v>15</v>
      </c>
      <c r="B20" s="2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0"/>
      <c r="N20" s="24"/>
      <c r="O20" s="10"/>
      <c r="P20" s="10"/>
      <c r="Q20" s="24"/>
      <c r="R20" s="10"/>
      <c r="S20" s="10"/>
      <c r="T20" s="24"/>
      <c r="U20" s="10"/>
      <c r="V20" s="10"/>
      <c r="W20" s="24"/>
      <c r="X20" s="10"/>
      <c r="Y20" s="11"/>
      <c r="Z20"/>
      <c r="AA20" s="40"/>
      <c r="AB20" s="40">
        <f t="shared" si="1"/>
        <v>0</v>
      </c>
      <c r="AC20" s="40">
        <f t="shared" si="2"/>
        <v>0</v>
      </c>
      <c r="AD20" s="40" t="str">
        <f t="shared" si="3"/>
        <v/>
      </c>
      <c r="AE20" s="40">
        <f t="shared" si="4"/>
        <v>0</v>
      </c>
      <c r="AF20" s="40" t="str">
        <f t="shared" si="5"/>
        <v/>
      </c>
      <c r="AG20" s="40">
        <f t="shared" si="6"/>
        <v>0</v>
      </c>
      <c r="AH20" s="40">
        <f t="shared" si="7"/>
        <v>0</v>
      </c>
      <c r="AI20" s="40">
        <f t="shared" si="8"/>
        <v>0</v>
      </c>
      <c r="AJ20" s="40">
        <f t="shared" si="9"/>
        <v>0</v>
      </c>
      <c r="AK20" s="40">
        <f t="shared" si="10"/>
        <v>0</v>
      </c>
      <c r="AL20" s="40"/>
      <c r="AM20" s="40"/>
      <c r="AN20" s="45"/>
      <c r="AO20" s="42" t="str">
        <f t="shared" si="14"/>
        <v xml:space="preserve">  ;   ;   ;   </v>
      </c>
      <c r="AP20" s="43">
        <f t="shared" si="11"/>
        <v>0</v>
      </c>
      <c r="AQ20" s="44">
        <f>(IF(M20="",0,VLOOKUP(M20,'Product List'!$A$6:$C$60,3,FALSE)*N20)+IF(P20="",0,VLOOKUP(P20,'Product List'!$A$6:$C$60,3,FALSE)*Q20)+IF(S20="",0,VLOOKUP(S20,'Product List'!$A$6:$C$60,3,FALSE)*T20)+IF(V20="",0,VLOOKUP(V20,'Product List'!$A$6:$C$60,3,FALSE)*W20))+$AQ$2</f>
        <v>16</v>
      </c>
      <c r="AR20" s="40"/>
      <c r="AS20" s="40" t="str">
        <f t="shared" si="12"/>
        <v/>
      </c>
      <c r="AT20" s="40" t="str">
        <f t="shared" si="13"/>
        <v/>
      </c>
    </row>
    <row r="21" spans="1:46" s="1" customFormat="1" ht="43.95" customHeight="1" x14ac:dyDescent="0.3">
      <c r="A21" s="7">
        <v>16</v>
      </c>
      <c r="B21" s="2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0"/>
      <c r="N21" s="24"/>
      <c r="O21" s="10"/>
      <c r="P21" s="10"/>
      <c r="Q21" s="24"/>
      <c r="R21" s="10"/>
      <c r="S21" s="10"/>
      <c r="T21" s="24"/>
      <c r="U21" s="10"/>
      <c r="V21" s="10"/>
      <c r="W21" s="24"/>
      <c r="X21" s="10"/>
      <c r="Y21" s="11"/>
      <c r="Z21"/>
      <c r="AA21" s="40"/>
      <c r="AB21" s="40">
        <f t="shared" si="1"/>
        <v>0</v>
      </c>
      <c r="AC21" s="40">
        <f t="shared" si="2"/>
        <v>0</v>
      </c>
      <c r="AD21" s="40" t="str">
        <f t="shared" si="3"/>
        <v/>
      </c>
      <c r="AE21" s="40">
        <f t="shared" si="4"/>
        <v>0</v>
      </c>
      <c r="AF21" s="40" t="str">
        <f t="shared" si="5"/>
        <v/>
      </c>
      <c r="AG21" s="40">
        <f t="shared" si="6"/>
        <v>0</v>
      </c>
      <c r="AH21" s="40">
        <f t="shared" si="7"/>
        <v>0</v>
      </c>
      <c r="AI21" s="40">
        <f t="shared" si="8"/>
        <v>0</v>
      </c>
      <c r="AJ21" s="40">
        <f t="shared" si="9"/>
        <v>0</v>
      </c>
      <c r="AK21" s="40">
        <f t="shared" si="10"/>
        <v>0</v>
      </c>
      <c r="AL21" s="40"/>
      <c r="AM21" s="40"/>
      <c r="AN21" s="45"/>
      <c r="AO21" s="42" t="str">
        <f t="shared" si="14"/>
        <v xml:space="preserve">  ;   ;   ;   </v>
      </c>
      <c r="AP21" s="43">
        <f t="shared" si="11"/>
        <v>0</v>
      </c>
      <c r="AQ21" s="44">
        <f>(IF(M21="",0,VLOOKUP(M21,'Product List'!$A$6:$C$60,3,FALSE)*N21)+IF(P21="",0,VLOOKUP(P21,'Product List'!$A$6:$C$60,3,FALSE)*Q21)+IF(S21="",0,VLOOKUP(S21,'Product List'!$A$6:$C$60,3,FALSE)*T21)+IF(V21="",0,VLOOKUP(V21,'Product List'!$A$6:$C$60,3,FALSE)*W21))+$AQ$2</f>
        <v>16</v>
      </c>
      <c r="AR21" s="40"/>
      <c r="AS21" s="40" t="str">
        <f t="shared" si="12"/>
        <v/>
      </c>
      <c r="AT21" s="40" t="str">
        <f t="shared" si="13"/>
        <v/>
      </c>
    </row>
    <row r="22" spans="1:46" s="1" customFormat="1" ht="43.95" customHeight="1" x14ac:dyDescent="0.3">
      <c r="A22" s="7">
        <v>17</v>
      </c>
      <c r="B22" s="2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0"/>
      <c r="N22" s="24"/>
      <c r="O22" s="10"/>
      <c r="P22" s="10"/>
      <c r="Q22" s="24"/>
      <c r="R22" s="10"/>
      <c r="S22" s="10"/>
      <c r="T22" s="24"/>
      <c r="U22" s="10"/>
      <c r="V22" s="10"/>
      <c r="W22" s="24"/>
      <c r="X22" s="10"/>
      <c r="Y22" s="11"/>
      <c r="Z22"/>
      <c r="AA22" s="40"/>
      <c r="AB22" s="40">
        <f t="shared" si="1"/>
        <v>0</v>
      </c>
      <c r="AC22" s="40">
        <f t="shared" si="2"/>
        <v>0</v>
      </c>
      <c r="AD22" s="40" t="str">
        <f t="shared" si="3"/>
        <v/>
      </c>
      <c r="AE22" s="40">
        <f t="shared" si="4"/>
        <v>0</v>
      </c>
      <c r="AF22" s="40" t="str">
        <f t="shared" si="5"/>
        <v/>
      </c>
      <c r="AG22" s="40">
        <f t="shared" si="6"/>
        <v>0</v>
      </c>
      <c r="AH22" s="40">
        <f t="shared" si="7"/>
        <v>0</v>
      </c>
      <c r="AI22" s="40">
        <f t="shared" si="8"/>
        <v>0</v>
      </c>
      <c r="AJ22" s="40">
        <f t="shared" si="9"/>
        <v>0</v>
      </c>
      <c r="AK22" s="40">
        <f t="shared" si="10"/>
        <v>0</v>
      </c>
      <c r="AL22" s="40"/>
      <c r="AM22" s="40"/>
      <c r="AN22" s="45"/>
      <c r="AO22" s="42" t="str">
        <f t="shared" si="14"/>
        <v xml:space="preserve">  ;   ;   ;   </v>
      </c>
      <c r="AP22" s="43">
        <f t="shared" si="11"/>
        <v>0</v>
      </c>
      <c r="AQ22" s="44">
        <f>(IF(M22="",0,VLOOKUP(M22,'Product List'!$A$6:$C$60,3,FALSE)*N22)+IF(P22="",0,VLOOKUP(P22,'Product List'!$A$6:$C$60,3,FALSE)*Q22)+IF(S22="",0,VLOOKUP(S22,'Product List'!$A$6:$C$60,3,FALSE)*T22)+IF(V22="",0,VLOOKUP(V22,'Product List'!$A$6:$C$60,3,FALSE)*W22))+$AQ$2</f>
        <v>16</v>
      </c>
      <c r="AR22" s="40"/>
      <c r="AS22" s="40" t="str">
        <f t="shared" si="12"/>
        <v/>
      </c>
      <c r="AT22" s="40" t="str">
        <f t="shared" si="13"/>
        <v/>
      </c>
    </row>
    <row r="23" spans="1:46" s="1" customFormat="1" ht="43.95" customHeight="1" x14ac:dyDescent="0.3">
      <c r="A23" s="7">
        <v>18</v>
      </c>
      <c r="B23" s="24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0"/>
      <c r="N23" s="24"/>
      <c r="O23" s="10"/>
      <c r="P23" s="10"/>
      <c r="Q23" s="24"/>
      <c r="R23" s="10"/>
      <c r="S23" s="10"/>
      <c r="T23" s="24"/>
      <c r="U23" s="10"/>
      <c r="V23" s="10"/>
      <c r="W23" s="24"/>
      <c r="X23" s="10"/>
      <c r="Y23" s="11"/>
      <c r="Z23"/>
      <c r="AA23" s="40"/>
      <c r="AB23" s="40">
        <f t="shared" si="1"/>
        <v>0</v>
      </c>
      <c r="AC23" s="40">
        <f t="shared" si="2"/>
        <v>0</v>
      </c>
      <c r="AD23" s="40" t="str">
        <f t="shared" si="3"/>
        <v/>
      </c>
      <c r="AE23" s="40">
        <f t="shared" si="4"/>
        <v>0</v>
      </c>
      <c r="AF23" s="40" t="str">
        <f t="shared" si="5"/>
        <v/>
      </c>
      <c r="AG23" s="40">
        <f t="shared" si="6"/>
        <v>0</v>
      </c>
      <c r="AH23" s="40">
        <f t="shared" si="7"/>
        <v>0</v>
      </c>
      <c r="AI23" s="40">
        <f t="shared" si="8"/>
        <v>0</v>
      </c>
      <c r="AJ23" s="40">
        <f t="shared" si="9"/>
        <v>0</v>
      </c>
      <c r="AK23" s="40">
        <f t="shared" si="10"/>
        <v>0</v>
      </c>
      <c r="AL23" s="40"/>
      <c r="AM23" s="40"/>
      <c r="AN23" s="45"/>
      <c r="AO23" s="42" t="str">
        <f t="shared" si="14"/>
        <v xml:space="preserve">  ;   ;   ;   </v>
      </c>
      <c r="AP23" s="43">
        <f t="shared" si="11"/>
        <v>0</v>
      </c>
      <c r="AQ23" s="44">
        <f>(IF(M23="",0,VLOOKUP(M23,'Product List'!$A$6:$C$60,3,FALSE)*N23)+IF(P23="",0,VLOOKUP(P23,'Product List'!$A$6:$C$60,3,FALSE)*Q23)+IF(S23="",0,VLOOKUP(S23,'Product List'!$A$6:$C$60,3,FALSE)*T23)+IF(V23="",0,VLOOKUP(V23,'Product List'!$A$6:$C$60,3,FALSE)*W23))+$AQ$2</f>
        <v>16</v>
      </c>
      <c r="AR23" s="40"/>
      <c r="AS23" s="40" t="str">
        <f t="shared" si="12"/>
        <v/>
      </c>
      <c r="AT23" s="40" t="str">
        <f t="shared" si="13"/>
        <v/>
      </c>
    </row>
    <row r="24" spans="1:46" s="1" customFormat="1" ht="43.95" customHeight="1" x14ac:dyDescent="0.3">
      <c r="A24" s="7">
        <v>19</v>
      </c>
      <c r="B24" s="24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0"/>
      <c r="N24" s="24"/>
      <c r="O24" s="10"/>
      <c r="P24" s="10"/>
      <c r="Q24" s="24"/>
      <c r="R24" s="10"/>
      <c r="S24" s="10"/>
      <c r="T24" s="24"/>
      <c r="U24" s="10"/>
      <c r="V24" s="10"/>
      <c r="W24" s="24"/>
      <c r="X24" s="10"/>
      <c r="Y24" s="11"/>
      <c r="Z24"/>
      <c r="AA24" s="40"/>
      <c r="AB24" s="40">
        <f t="shared" si="1"/>
        <v>0</v>
      </c>
      <c r="AC24" s="40">
        <f t="shared" si="2"/>
        <v>0</v>
      </c>
      <c r="AD24" s="40" t="str">
        <f t="shared" si="3"/>
        <v/>
      </c>
      <c r="AE24" s="40">
        <f t="shared" si="4"/>
        <v>0</v>
      </c>
      <c r="AF24" s="40" t="str">
        <f t="shared" si="5"/>
        <v/>
      </c>
      <c r="AG24" s="40">
        <f t="shared" si="6"/>
        <v>0</v>
      </c>
      <c r="AH24" s="40">
        <f t="shared" si="7"/>
        <v>0</v>
      </c>
      <c r="AI24" s="40">
        <f t="shared" si="8"/>
        <v>0</v>
      </c>
      <c r="AJ24" s="40">
        <f t="shared" si="9"/>
        <v>0</v>
      </c>
      <c r="AK24" s="40">
        <f t="shared" si="10"/>
        <v>0</v>
      </c>
      <c r="AL24" s="40"/>
      <c r="AM24" s="40"/>
      <c r="AN24" s="45"/>
      <c r="AO24" s="42" t="str">
        <f t="shared" si="14"/>
        <v xml:space="preserve">  ;   ;   ;   </v>
      </c>
      <c r="AP24" s="43">
        <f t="shared" si="11"/>
        <v>0</v>
      </c>
      <c r="AQ24" s="44">
        <f>(IF(M24="",0,VLOOKUP(M24,'Product List'!$A$6:$C$60,3,FALSE)*N24)+IF(P24="",0,VLOOKUP(P24,'Product List'!$A$6:$C$60,3,FALSE)*Q24)+IF(S24="",0,VLOOKUP(S24,'Product List'!$A$6:$C$60,3,FALSE)*T24)+IF(V24="",0,VLOOKUP(V24,'Product List'!$A$6:$C$60,3,FALSE)*W24))+$AQ$2</f>
        <v>16</v>
      </c>
      <c r="AR24" s="40"/>
      <c r="AS24" s="40" t="str">
        <f t="shared" si="12"/>
        <v/>
      </c>
      <c r="AT24" s="40" t="str">
        <f t="shared" si="13"/>
        <v/>
      </c>
    </row>
    <row r="25" spans="1:46" s="1" customFormat="1" ht="43.95" customHeight="1" x14ac:dyDescent="0.3">
      <c r="A25" s="7">
        <v>20</v>
      </c>
      <c r="B25" s="24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  <c r="N25" s="24"/>
      <c r="O25" s="10"/>
      <c r="P25" s="10"/>
      <c r="Q25" s="24"/>
      <c r="R25" s="10"/>
      <c r="S25" s="10"/>
      <c r="T25" s="24"/>
      <c r="U25" s="10"/>
      <c r="V25" s="10"/>
      <c r="W25" s="24"/>
      <c r="X25" s="10"/>
      <c r="Y25" s="11"/>
      <c r="Z25"/>
      <c r="AA25" s="40"/>
      <c r="AB25" s="40">
        <f t="shared" si="1"/>
        <v>0</v>
      </c>
      <c r="AC25" s="40">
        <f t="shared" si="2"/>
        <v>0</v>
      </c>
      <c r="AD25" s="40" t="str">
        <f t="shared" si="3"/>
        <v/>
      </c>
      <c r="AE25" s="40">
        <f t="shared" si="4"/>
        <v>0</v>
      </c>
      <c r="AF25" s="40" t="str">
        <f t="shared" si="5"/>
        <v/>
      </c>
      <c r="AG25" s="40">
        <f t="shared" si="6"/>
        <v>0</v>
      </c>
      <c r="AH25" s="40">
        <f t="shared" si="7"/>
        <v>0</v>
      </c>
      <c r="AI25" s="40">
        <f t="shared" si="8"/>
        <v>0</v>
      </c>
      <c r="AJ25" s="40">
        <f t="shared" si="9"/>
        <v>0</v>
      </c>
      <c r="AK25" s="40">
        <f t="shared" si="10"/>
        <v>0</v>
      </c>
      <c r="AL25" s="40"/>
      <c r="AM25" s="40"/>
      <c r="AN25" s="45"/>
      <c r="AO25" s="42" t="str">
        <f t="shared" si="14"/>
        <v xml:space="preserve">  ;   ;   ;   </v>
      </c>
      <c r="AP25" s="43">
        <f t="shared" si="11"/>
        <v>0</v>
      </c>
      <c r="AQ25" s="44">
        <f>(IF(M25="",0,VLOOKUP(M25,'Product List'!$A$6:$C$60,3,FALSE)*N25)+IF(P25="",0,VLOOKUP(P25,'Product List'!$A$6:$C$60,3,FALSE)*Q25)+IF(S25="",0,VLOOKUP(S25,'Product List'!$A$6:$C$60,3,FALSE)*T25)+IF(V25="",0,VLOOKUP(V25,'Product List'!$A$6:$C$60,3,FALSE)*W25))+$AQ$2</f>
        <v>16</v>
      </c>
      <c r="AR25" s="40"/>
      <c r="AS25" s="40" t="str">
        <f t="shared" si="12"/>
        <v/>
      </c>
      <c r="AT25" s="40" t="str">
        <f t="shared" si="13"/>
        <v/>
      </c>
    </row>
    <row r="26" spans="1:46" s="1" customFormat="1" ht="43.95" customHeight="1" x14ac:dyDescent="0.3">
      <c r="A26" s="7">
        <v>21</v>
      </c>
      <c r="B26" s="24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0"/>
      <c r="N26" s="24"/>
      <c r="O26" s="10"/>
      <c r="P26" s="10"/>
      <c r="Q26" s="24"/>
      <c r="R26" s="10"/>
      <c r="S26" s="10"/>
      <c r="T26" s="24"/>
      <c r="U26" s="10"/>
      <c r="V26" s="10"/>
      <c r="W26" s="24"/>
      <c r="X26" s="10"/>
      <c r="Y26" s="11"/>
      <c r="Z26"/>
      <c r="AA26" s="40"/>
      <c r="AB26" s="40">
        <f t="shared" si="1"/>
        <v>0</v>
      </c>
      <c r="AC26" s="40">
        <f t="shared" si="2"/>
        <v>0</v>
      </c>
      <c r="AD26" s="40" t="str">
        <f t="shared" si="3"/>
        <v/>
      </c>
      <c r="AE26" s="40">
        <f t="shared" si="4"/>
        <v>0</v>
      </c>
      <c r="AF26" s="40" t="str">
        <f t="shared" si="5"/>
        <v/>
      </c>
      <c r="AG26" s="40">
        <f t="shared" si="6"/>
        <v>0</v>
      </c>
      <c r="AH26" s="40">
        <f t="shared" si="7"/>
        <v>0</v>
      </c>
      <c r="AI26" s="40">
        <f t="shared" si="8"/>
        <v>0</v>
      </c>
      <c r="AJ26" s="40">
        <f t="shared" si="9"/>
        <v>0</v>
      </c>
      <c r="AK26" s="40">
        <f t="shared" si="10"/>
        <v>0</v>
      </c>
      <c r="AL26" s="40"/>
      <c r="AM26" s="40"/>
      <c r="AN26" s="45"/>
      <c r="AO26" s="42" t="str">
        <f t="shared" si="14"/>
        <v xml:space="preserve">  ;   ;   ;   </v>
      </c>
      <c r="AP26" s="43">
        <f t="shared" si="11"/>
        <v>0</v>
      </c>
      <c r="AQ26" s="44">
        <f>(IF(M26="",0,VLOOKUP(M26,'Product List'!$A$6:$C$60,3,FALSE)*N26)+IF(P26="",0,VLOOKUP(P26,'Product List'!$A$6:$C$60,3,FALSE)*Q26)+IF(S26="",0,VLOOKUP(S26,'Product List'!$A$6:$C$60,3,FALSE)*T26)+IF(V26="",0,VLOOKUP(V26,'Product List'!$A$6:$C$60,3,FALSE)*W26))+$AQ$2</f>
        <v>16</v>
      </c>
      <c r="AR26" s="40"/>
      <c r="AS26" s="40" t="str">
        <f t="shared" si="12"/>
        <v/>
      </c>
      <c r="AT26" s="40" t="str">
        <f t="shared" si="13"/>
        <v/>
      </c>
    </row>
    <row r="27" spans="1:46" s="1" customFormat="1" ht="43.95" customHeight="1" x14ac:dyDescent="0.3">
      <c r="A27" s="7">
        <v>22</v>
      </c>
      <c r="B27" s="24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0"/>
      <c r="N27" s="24"/>
      <c r="O27" s="10"/>
      <c r="P27" s="10"/>
      <c r="Q27" s="24"/>
      <c r="R27" s="10"/>
      <c r="S27" s="10"/>
      <c r="T27" s="24"/>
      <c r="U27" s="10"/>
      <c r="V27" s="10"/>
      <c r="W27" s="24"/>
      <c r="X27" s="10"/>
      <c r="Y27" s="11"/>
      <c r="Z27"/>
      <c r="AA27" s="40"/>
      <c r="AB27" s="40">
        <f t="shared" si="1"/>
        <v>0</v>
      </c>
      <c r="AC27" s="40">
        <f t="shared" si="2"/>
        <v>0</v>
      </c>
      <c r="AD27" s="40" t="str">
        <f t="shared" si="3"/>
        <v/>
      </c>
      <c r="AE27" s="40">
        <f t="shared" si="4"/>
        <v>0</v>
      </c>
      <c r="AF27" s="40" t="str">
        <f t="shared" si="5"/>
        <v/>
      </c>
      <c r="AG27" s="40">
        <f t="shared" si="6"/>
        <v>0</v>
      </c>
      <c r="AH27" s="40">
        <f t="shared" si="7"/>
        <v>0</v>
      </c>
      <c r="AI27" s="40">
        <f t="shared" si="8"/>
        <v>0</v>
      </c>
      <c r="AJ27" s="40">
        <f t="shared" si="9"/>
        <v>0</v>
      </c>
      <c r="AK27" s="40">
        <f t="shared" si="10"/>
        <v>0</v>
      </c>
      <c r="AL27" s="40"/>
      <c r="AM27" s="40"/>
      <c r="AN27" s="45"/>
      <c r="AO27" s="42" t="str">
        <f t="shared" si="14"/>
        <v xml:space="preserve">  ;   ;   ;   </v>
      </c>
      <c r="AP27" s="43">
        <f t="shared" si="11"/>
        <v>0</v>
      </c>
      <c r="AQ27" s="44">
        <f>(IF(M27="",0,VLOOKUP(M27,'Product List'!$A$6:$C$60,3,FALSE)*N27)+IF(P27="",0,VLOOKUP(P27,'Product List'!$A$6:$C$60,3,FALSE)*Q27)+IF(S27="",0,VLOOKUP(S27,'Product List'!$A$6:$C$60,3,FALSE)*T27)+IF(V27="",0,VLOOKUP(V27,'Product List'!$A$6:$C$60,3,FALSE)*W27))+$AQ$2</f>
        <v>16</v>
      </c>
      <c r="AR27" s="40"/>
      <c r="AS27" s="40" t="str">
        <f t="shared" si="12"/>
        <v/>
      </c>
      <c r="AT27" s="40" t="str">
        <f t="shared" si="13"/>
        <v/>
      </c>
    </row>
    <row r="28" spans="1:46" s="1" customFormat="1" ht="43.95" customHeight="1" x14ac:dyDescent="0.3">
      <c r="A28" s="7">
        <v>23</v>
      </c>
      <c r="B28" s="24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0"/>
      <c r="N28" s="24"/>
      <c r="O28" s="10"/>
      <c r="P28" s="10"/>
      <c r="Q28" s="24"/>
      <c r="R28" s="10"/>
      <c r="S28" s="10"/>
      <c r="T28" s="24"/>
      <c r="U28" s="10"/>
      <c r="V28" s="10"/>
      <c r="W28" s="24"/>
      <c r="X28" s="10"/>
      <c r="Y28" s="11"/>
      <c r="Z28"/>
      <c r="AA28" s="40"/>
      <c r="AB28" s="40">
        <f t="shared" si="1"/>
        <v>0</v>
      </c>
      <c r="AC28" s="40">
        <f t="shared" si="2"/>
        <v>0</v>
      </c>
      <c r="AD28" s="40" t="str">
        <f t="shared" si="3"/>
        <v/>
      </c>
      <c r="AE28" s="40">
        <f t="shared" si="4"/>
        <v>0</v>
      </c>
      <c r="AF28" s="40" t="str">
        <f t="shared" si="5"/>
        <v/>
      </c>
      <c r="AG28" s="40">
        <f t="shared" si="6"/>
        <v>0</v>
      </c>
      <c r="AH28" s="40">
        <f t="shared" si="7"/>
        <v>0</v>
      </c>
      <c r="AI28" s="40">
        <f t="shared" si="8"/>
        <v>0</v>
      </c>
      <c r="AJ28" s="40">
        <f t="shared" si="9"/>
        <v>0</v>
      </c>
      <c r="AK28" s="40">
        <f t="shared" si="10"/>
        <v>0</v>
      </c>
      <c r="AL28" s="40"/>
      <c r="AM28" s="40"/>
      <c r="AN28" s="45"/>
      <c r="AO28" s="42" t="str">
        <f t="shared" si="14"/>
        <v xml:space="preserve">  ;   ;   ;   </v>
      </c>
      <c r="AP28" s="43">
        <f t="shared" si="11"/>
        <v>0</v>
      </c>
      <c r="AQ28" s="44">
        <f>(IF(M28="",0,VLOOKUP(M28,'Product List'!$A$6:$C$60,3,FALSE)*N28)+IF(P28="",0,VLOOKUP(P28,'Product List'!$A$6:$C$60,3,FALSE)*Q28)+IF(S28="",0,VLOOKUP(S28,'Product List'!$A$6:$C$60,3,FALSE)*T28)+IF(V28="",0,VLOOKUP(V28,'Product List'!$A$6:$C$60,3,FALSE)*W28))+$AQ$2</f>
        <v>16</v>
      </c>
      <c r="AR28" s="40"/>
      <c r="AS28" s="40" t="str">
        <f t="shared" si="12"/>
        <v/>
      </c>
      <c r="AT28" s="40" t="str">
        <f t="shared" si="13"/>
        <v/>
      </c>
    </row>
    <row r="29" spans="1:46" s="1" customFormat="1" ht="43.95" customHeight="1" x14ac:dyDescent="0.3">
      <c r="A29" s="7">
        <v>24</v>
      </c>
      <c r="B29" s="24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0"/>
      <c r="N29" s="24"/>
      <c r="O29" s="10"/>
      <c r="P29" s="10"/>
      <c r="Q29" s="24"/>
      <c r="R29" s="10"/>
      <c r="S29" s="10"/>
      <c r="T29" s="24"/>
      <c r="U29" s="10"/>
      <c r="V29" s="10"/>
      <c r="W29" s="24"/>
      <c r="X29" s="10"/>
      <c r="Y29" s="11"/>
      <c r="Z29"/>
      <c r="AA29" s="40"/>
      <c r="AB29" s="40">
        <f t="shared" si="1"/>
        <v>0</v>
      </c>
      <c r="AC29" s="40">
        <f t="shared" si="2"/>
        <v>0</v>
      </c>
      <c r="AD29" s="40" t="str">
        <f t="shared" si="3"/>
        <v/>
      </c>
      <c r="AE29" s="40">
        <f t="shared" si="4"/>
        <v>0</v>
      </c>
      <c r="AF29" s="40" t="str">
        <f t="shared" si="5"/>
        <v/>
      </c>
      <c r="AG29" s="40">
        <f t="shared" si="6"/>
        <v>0</v>
      </c>
      <c r="AH29" s="40">
        <f t="shared" si="7"/>
        <v>0</v>
      </c>
      <c r="AI29" s="40">
        <f t="shared" si="8"/>
        <v>0</v>
      </c>
      <c r="AJ29" s="40">
        <f t="shared" si="9"/>
        <v>0</v>
      </c>
      <c r="AK29" s="40">
        <f t="shared" si="10"/>
        <v>0</v>
      </c>
      <c r="AL29" s="40"/>
      <c r="AM29" s="40"/>
      <c r="AN29" s="45"/>
      <c r="AO29" s="42" t="str">
        <f t="shared" si="14"/>
        <v xml:space="preserve">  ;   ;   ;   </v>
      </c>
      <c r="AP29" s="43">
        <f t="shared" si="11"/>
        <v>0</v>
      </c>
      <c r="AQ29" s="44">
        <f>(IF(M29="",0,VLOOKUP(M29,'Product List'!$A$6:$C$60,3,FALSE)*N29)+IF(P29="",0,VLOOKUP(P29,'Product List'!$A$6:$C$60,3,FALSE)*Q29)+IF(S29="",0,VLOOKUP(S29,'Product List'!$A$6:$C$60,3,FALSE)*T29)+IF(V29="",0,VLOOKUP(V29,'Product List'!$A$6:$C$60,3,FALSE)*W29))+$AQ$2</f>
        <v>16</v>
      </c>
      <c r="AR29" s="40"/>
      <c r="AS29" s="40" t="str">
        <f t="shared" si="12"/>
        <v/>
      </c>
      <c r="AT29" s="40" t="str">
        <f t="shared" si="13"/>
        <v/>
      </c>
    </row>
    <row r="30" spans="1:46" s="1" customFormat="1" ht="43.95" customHeight="1" x14ac:dyDescent="0.3">
      <c r="A30" s="7">
        <v>25</v>
      </c>
      <c r="B30" s="24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  <c r="N30" s="24"/>
      <c r="O30" s="10"/>
      <c r="P30" s="10"/>
      <c r="Q30" s="24"/>
      <c r="R30" s="10"/>
      <c r="S30" s="10"/>
      <c r="T30" s="24"/>
      <c r="U30" s="10"/>
      <c r="V30" s="10"/>
      <c r="W30" s="24"/>
      <c r="X30" s="10"/>
      <c r="Y30" s="11"/>
      <c r="Z30"/>
      <c r="AA30" s="40"/>
      <c r="AB30" s="40">
        <f t="shared" si="1"/>
        <v>0</v>
      </c>
      <c r="AC30" s="40">
        <f t="shared" si="2"/>
        <v>0</v>
      </c>
      <c r="AD30" s="40" t="str">
        <f t="shared" si="3"/>
        <v/>
      </c>
      <c r="AE30" s="40">
        <f t="shared" si="4"/>
        <v>0</v>
      </c>
      <c r="AF30" s="40" t="str">
        <f t="shared" si="5"/>
        <v/>
      </c>
      <c r="AG30" s="40">
        <f t="shared" si="6"/>
        <v>0</v>
      </c>
      <c r="AH30" s="40">
        <f t="shared" si="7"/>
        <v>0</v>
      </c>
      <c r="AI30" s="40">
        <f t="shared" si="8"/>
        <v>0</v>
      </c>
      <c r="AJ30" s="40">
        <f t="shared" si="9"/>
        <v>0</v>
      </c>
      <c r="AK30" s="40">
        <f t="shared" si="10"/>
        <v>0</v>
      </c>
      <c r="AL30" s="40"/>
      <c r="AM30" s="40"/>
      <c r="AN30" s="45"/>
      <c r="AO30" s="42" t="str">
        <f t="shared" si="14"/>
        <v xml:space="preserve">  ;   ;   ;   </v>
      </c>
      <c r="AP30" s="43">
        <f t="shared" si="11"/>
        <v>0</v>
      </c>
      <c r="AQ30" s="44">
        <f>(IF(M30="",0,VLOOKUP(M30,'Product List'!$A$6:$C$60,3,FALSE)*N30)+IF(P30="",0,VLOOKUP(P30,'Product List'!$A$6:$C$60,3,FALSE)*Q30)+IF(S30="",0,VLOOKUP(S30,'Product List'!$A$6:$C$60,3,FALSE)*T30)+IF(V30="",0,VLOOKUP(V30,'Product List'!$A$6:$C$60,3,FALSE)*W30))+$AQ$2</f>
        <v>16</v>
      </c>
      <c r="AR30" s="40"/>
      <c r="AS30" s="40" t="str">
        <f t="shared" si="12"/>
        <v/>
      </c>
      <c r="AT30" s="40" t="str">
        <f t="shared" si="13"/>
        <v/>
      </c>
    </row>
    <row r="31" spans="1:46" s="1" customFormat="1" ht="43.95" customHeight="1" x14ac:dyDescent="0.3">
      <c r="A31" s="7">
        <v>26</v>
      </c>
      <c r="B31" s="24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0"/>
      <c r="N31" s="24"/>
      <c r="O31" s="10"/>
      <c r="P31" s="10"/>
      <c r="Q31" s="24"/>
      <c r="R31" s="10"/>
      <c r="S31" s="10"/>
      <c r="T31" s="24"/>
      <c r="U31" s="10"/>
      <c r="V31" s="10"/>
      <c r="W31" s="24"/>
      <c r="X31" s="10"/>
      <c r="Y31" s="11"/>
      <c r="Z31"/>
      <c r="AA31" s="40"/>
      <c r="AB31" s="40">
        <f t="shared" si="1"/>
        <v>0</v>
      </c>
      <c r="AC31" s="40">
        <f t="shared" si="2"/>
        <v>0</v>
      </c>
      <c r="AD31" s="40" t="str">
        <f t="shared" si="3"/>
        <v/>
      </c>
      <c r="AE31" s="40">
        <f t="shared" si="4"/>
        <v>0</v>
      </c>
      <c r="AF31" s="40" t="str">
        <f t="shared" si="5"/>
        <v/>
      </c>
      <c r="AG31" s="40">
        <f t="shared" si="6"/>
        <v>0</v>
      </c>
      <c r="AH31" s="40">
        <f t="shared" si="7"/>
        <v>0</v>
      </c>
      <c r="AI31" s="40">
        <f t="shared" si="8"/>
        <v>0</v>
      </c>
      <c r="AJ31" s="40">
        <f t="shared" si="9"/>
        <v>0</v>
      </c>
      <c r="AK31" s="40">
        <f t="shared" si="10"/>
        <v>0</v>
      </c>
      <c r="AL31" s="40"/>
      <c r="AM31" s="40"/>
      <c r="AN31" s="45"/>
      <c r="AO31" s="42" t="str">
        <f t="shared" si="14"/>
        <v xml:space="preserve">  ;   ;   ;   </v>
      </c>
      <c r="AP31" s="43">
        <f t="shared" si="11"/>
        <v>0</v>
      </c>
      <c r="AQ31" s="44">
        <f>(IF(M31="",0,VLOOKUP(M31,'Product List'!$A$6:$C$60,3,FALSE)*N31)+IF(P31="",0,VLOOKUP(P31,'Product List'!$A$6:$C$60,3,FALSE)*Q31)+IF(S31="",0,VLOOKUP(S31,'Product List'!$A$6:$C$60,3,FALSE)*T31)+IF(V31="",0,VLOOKUP(V31,'Product List'!$A$6:$C$60,3,FALSE)*W31))+$AQ$2</f>
        <v>16</v>
      </c>
      <c r="AR31" s="40"/>
      <c r="AS31" s="40" t="str">
        <f t="shared" si="12"/>
        <v/>
      </c>
      <c r="AT31" s="40" t="str">
        <f t="shared" si="13"/>
        <v/>
      </c>
    </row>
    <row r="32" spans="1:46" s="1" customFormat="1" ht="43.95" customHeight="1" x14ac:dyDescent="0.3">
      <c r="A32" s="7">
        <v>27</v>
      </c>
      <c r="B32" s="24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0"/>
      <c r="N32" s="24"/>
      <c r="O32" s="10"/>
      <c r="P32" s="10"/>
      <c r="Q32" s="24"/>
      <c r="R32" s="10"/>
      <c r="S32" s="10"/>
      <c r="T32" s="24"/>
      <c r="U32" s="10"/>
      <c r="V32" s="10"/>
      <c r="W32" s="24"/>
      <c r="X32" s="10"/>
      <c r="Y32" s="11"/>
      <c r="Z32"/>
      <c r="AA32" s="40"/>
      <c r="AB32" s="40">
        <f t="shared" si="1"/>
        <v>0</v>
      </c>
      <c r="AC32" s="40">
        <f t="shared" si="2"/>
        <v>0</v>
      </c>
      <c r="AD32" s="40" t="str">
        <f t="shared" si="3"/>
        <v/>
      </c>
      <c r="AE32" s="40">
        <f t="shared" si="4"/>
        <v>0</v>
      </c>
      <c r="AF32" s="40" t="str">
        <f t="shared" si="5"/>
        <v/>
      </c>
      <c r="AG32" s="40">
        <f t="shared" si="6"/>
        <v>0</v>
      </c>
      <c r="AH32" s="40">
        <f t="shared" si="7"/>
        <v>0</v>
      </c>
      <c r="AI32" s="40">
        <f t="shared" si="8"/>
        <v>0</v>
      </c>
      <c r="AJ32" s="40">
        <f t="shared" si="9"/>
        <v>0</v>
      </c>
      <c r="AK32" s="40">
        <f t="shared" si="10"/>
        <v>0</v>
      </c>
      <c r="AL32" s="40"/>
      <c r="AM32" s="40"/>
      <c r="AN32" s="45"/>
      <c r="AO32" s="42" t="str">
        <f t="shared" si="14"/>
        <v xml:space="preserve">  ;   ;   ;   </v>
      </c>
      <c r="AP32" s="43">
        <f t="shared" si="11"/>
        <v>0</v>
      </c>
      <c r="AQ32" s="44">
        <f>(IF(M32="",0,VLOOKUP(M32,'Product List'!$A$6:$C$60,3,FALSE)*N32)+IF(P32="",0,VLOOKUP(P32,'Product List'!$A$6:$C$60,3,FALSE)*Q32)+IF(S32="",0,VLOOKUP(S32,'Product List'!$A$6:$C$60,3,FALSE)*T32)+IF(V32="",0,VLOOKUP(V32,'Product List'!$A$6:$C$60,3,FALSE)*W32))+$AQ$2</f>
        <v>16</v>
      </c>
      <c r="AR32" s="40"/>
      <c r="AS32" s="40" t="str">
        <f t="shared" si="12"/>
        <v/>
      </c>
      <c r="AT32" s="40" t="str">
        <f t="shared" si="13"/>
        <v/>
      </c>
    </row>
    <row r="33" spans="1:46" s="1" customFormat="1" ht="43.95" customHeight="1" x14ac:dyDescent="0.3">
      <c r="A33" s="7">
        <v>28</v>
      </c>
      <c r="B33" s="24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0"/>
      <c r="N33" s="24"/>
      <c r="O33" s="10"/>
      <c r="P33" s="10"/>
      <c r="Q33" s="24"/>
      <c r="R33" s="10"/>
      <c r="S33" s="10"/>
      <c r="T33" s="24"/>
      <c r="U33" s="10"/>
      <c r="V33" s="10"/>
      <c r="W33" s="24"/>
      <c r="X33" s="10"/>
      <c r="Y33" s="11"/>
      <c r="Z33"/>
      <c r="AA33" s="40"/>
      <c r="AB33" s="40">
        <f t="shared" si="1"/>
        <v>0</v>
      </c>
      <c r="AC33" s="40">
        <f t="shared" si="2"/>
        <v>0</v>
      </c>
      <c r="AD33" s="40" t="str">
        <f t="shared" si="3"/>
        <v/>
      </c>
      <c r="AE33" s="40">
        <f t="shared" si="4"/>
        <v>0</v>
      </c>
      <c r="AF33" s="40" t="str">
        <f t="shared" si="5"/>
        <v/>
      </c>
      <c r="AG33" s="40">
        <f t="shared" si="6"/>
        <v>0</v>
      </c>
      <c r="AH33" s="40">
        <f t="shared" si="7"/>
        <v>0</v>
      </c>
      <c r="AI33" s="40">
        <f t="shared" si="8"/>
        <v>0</v>
      </c>
      <c r="AJ33" s="40">
        <f t="shared" si="9"/>
        <v>0</v>
      </c>
      <c r="AK33" s="40">
        <f t="shared" si="10"/>
        <v>0</v>
      </c>
      <c r="AL33" s="40"/>
      <c r="AM33" s="40"/>
      <c r="AN33" s="45"/>
      <c r="AO33" s="42" t="str">
        <f t="shared" si="14"/>
        <v xml:space="preserve">  ;   ;   ;   </v>
      </c>
      <c r="AP33" s="43">
        <f t="shared" si="11"/>
        <v>0</v>
      </c>
      <c r="AQ33" s="44">
        <f>(IF(M33="",0,VLOOKUP(M33,'Product List'!$A$6:$C$60,3,FALSE)*N33)+IF(P33="",0,VLOOKUP(P33,'Product List'!$A$6:$C$60,3,FALSE)*Q33)+IF(S33="",0,VLOOKUP(S33,'Product List'!$A$6:$C$60,3,FALSE)*T33)+IF(V33="",0,VLOOKUP(V33,'Product List'!$A$6:$C$60,3,FALSE)*W33))+$AQ$2</f>
        <v>16</v>
      </c>
      <c r="AR33" s="40"/>
      <c r="AS33" s="40" t="str">
        <f t="shared" si="12"/>
        <v/>
      </c>
      <c r="AT33" s="40" t="str">
        <f t="shared" si="13"/>
        <v/>
      </c>
    </row>
    <row r="34" spans="1:46" s="1" customFormat="1" ht="43.95" customHeight="1" x14ac:dyDescent="0.3">
      <c r="A34" s="7">
        <v>29</v>
      </c>
      <c r="B34" s="24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0"/>
      <c r="N34" s="24"/>
      <c r="O34" s="10"/>
      <c r="P34" s="10"/>
      <c r="Q34" s="24"/>
      <c r="R34" s="10"/>
      <c r="S34" s="10"/>
      <c r="T34" s="24"/>
      <c r="U34" s="10"/>
      <c r="V34" s="10"/>
      <c r="W34" s="24"/>
      <c r="X34" s="10"/>
      <c r="Y34" s="11"/>
      <c r="Z34"/>
      <c r="AA34" s="40"/>
      <c r="AB34" s="40">
        <f t="shared" si="1"/>
        <v>0</v>
      </c>
      <c r="AC34" s="40">
        <f t="shared" si="2"/>
        <v>0</v>
      </c>
      <c r="AD34" s="40" t="str">
        <f t="shared" si="3"/>
        <v/>
      </c>
      <c r="AE34" s="40">
        <f t="shared" si="4"/>
        <v>0</v>
      </c>
      <c r="AF34" s="40" t="str">
        <f t="shared" si="5"/>
        <v/>
      </c>
      <c r="AG34" s="40">
        <f t="shared" si="6"/>
        <v>0</v>
      </c>
      <c r="AH34" s="40">
        <f t="shared" si="7"/>
        <v>0</v>
      </c>
      <c r="AI34" s="40">
        <f t="shared" si="8"/>
        <v>0</v>
      </c>
      <c r="AJ34" s="40">
        <f t="shared" si="9"/>
        <v>0</v>
      </c>
      <c r="AK34" s="40">
        <f t="shared" si="10"/>
        <v>0</v>
      </c>
      <c r="AL34" s="40"/>
      <c r="AM34" s="40"/>
      <c r="AN34" s="45"/>
      <c r="AO34" s="42" t="str">
        <f t="shared" si="14"/>
        <v xml:space="preserve">  ;   ;   ;   </v>
      </c>
      <c r="AP34" s="43">
        <f t="shared" si="11"/>
        <v>0</v>
      </c>
      <c r="AQ34" s="44">
        <f>(IF(M34="",0,VLOOKUP(M34,'Product List'!$A$6:$C$60,3,FALSE)*N34)+IF(P34="",0,VLOOKUP(P34,'Product List'!$A$6:$C$60,3,FALSE)*Q34)+IF(S34="",0,VLOOKUP(S34,'Product List'!$A$6:$C$60,3,FALSE)*T34)+IF(V34="",0,VLOOKUP(V34,'Product List'!$A$6:$C$60,3,FALSE)*W34))+$AQ$2</f>
        <v>16</v>
      </c>
      <c r="AR34" s="40"/>
      <c r="AS34" s="40" t="str">
        <f t="shared" si="12"/>
        <v/>
      </c>
      <c r="AT34" s="40" t="str">
        <f t="shared" si="13"/>
        <v/>
      </c>
    </row>
    <row r="35" spans="1:46" s="1" customFormat="1" ht="43.95" customHeight="1" x14ac:dyDescent="0.3">
      <c r="A35" s="7">
        <v>30</v>
      </c>
      <c r="B35" s="24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  <c r="N35" s="24"/>
      <c r="O35" s="10"/>
      <c r="P35" s="10"/>
      <c r="Q35" s="24"/>
      <c r="R35" s="10"/>
      <c r="S35" s="10"/>
      <c r="T35" s="24"/>
      <c r="U35" s="10"/>
      <c r="V35" s="10"/>
      <c r="W35" s="24"/>
      <c r="X35" s="10"/>
      <c r="Y35" s="11"/>
      <c r="Z35"/>
      <c r="AA35" s="40"/>
      <c r="AB35" s="40">
        <f t="shared" si="1"/>
        <v>0</v>
      </c>
      <c r="AC35" s="40">
        <f t="shared" si="2"/>
        <v>0</v>
      </c>
      <c r="AD35" s="40" t="str">
        <f t="shared" si="3"/>
        <v/>
      </c>
      <c r="AE35" s="40">
        <f t="shared" si="4"/>
        <v>0</v>
      </c>
      <c r="AF35" s="40" t="str">
        <f t="shared" si="5"/>
        <v/>
      </c>
      <c r="AG35" s="40">
        <f t="shared" si="6"/>
        <v>0</v>
      </c>
      <c r="AH35" s="40">
        <f t="shared" si="7"/>
        <v>0</v>
      </c>
      <c r="AI35" s="40">
        <f t="shared" si="8"/>
        <v>0</v>
      </c>
      <c r="AJ35" s="40">
        <f t="shared" si="9"/>
        <v>0</v>
      </c>
      <c r="AK35" s="40">
        <f t="shared" si="10"/>
        <v>0</v>
      </c>
      <c r="AL35" s="40"/>
      <c r="AM35" s="40"/>
      <c r="AN35" s="45"/>
      <c r="AO35" s="42" t="str">
        <f t="shared" si="14"/>
        <v xml:space="preserve">  ;   ;   ;   </v>
      </c>
      <c r="AP35" s="43">
        <f t="shared" si="11"/>
        <v>0</v>
      </c>
      <c r="AQ35" s="44">
        <f>(IF(M35="",0,VLOOKUP(M35,'Product List'!$A$6:$C$60,3,FALSE)*N35)+IF(P35="",0,VLOOKUP(P35,'Product List'!$A$6:$C$60,3,FALSE)*Q35)+IF(S35="",0,VLOOKUP(S35,'Product List'!$A$6:$C$60,3,FALSE)*T35)+IF(V35="",0,VLOOKUP(V35,'Product List'!$A$6:$C$60,3,FALSE)*W35))+$AQ$2</f>
        <v>16</v>
      </c>
      <c r="AR35" s="40"/>
      <c r="AS35" s="40" t="str">
        <f t="shared" si="12"/>
        <v/>
      </c>
      <c r="AT35" s="40" t="str">
        <f t="shared" si="13"/>
        <v/>
      </c>
    </row>
    <row r="36" spans="1:46" s="1" customFormat="1" ht="43.95" customHeight="1" x14ac:dyDescent="0.3">
      <c r="A36" s="7">
        <v>31</v>
      </c>
      <c r="B36" s="24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0"/>
      <c r="N36" s="24"/>
      <c r="O36" s="10"/>
      <c r="P36" s="10"/>
      <c r="Q36" s="24"/>
      <c r="R36" s="10"/>
      <c r="S36" s="10"/>
      <c r="T36" s="24"/>
      <c r="U36" s="10"/>
      <c r="V36" s="10"/>
      <c r="W36" s="24"/>
      <c r="X36" s="10"/>
      <c r="Y36" s="11"/>
      <c r="Z36"/>
      <c r="AA36" s="40"/>
      <c r="AB36" s="40">
        <f t="shared" si="1"/>
        <v>0</v>
      </c>
      <c r="AC36" s="40">
        <f t="shared" si="2"/>
        <v>0</v>
      </c>
      <c r="AD36" s="40" t="str">
        <f t="shared" si="3"/>
        <v/>
      </c>
      <c r="AE36" s="40">
        <f t="shared" si="4"/>
        <v>0</v>
      </c>
      <c r="AF36" s="40" t="str">
        <f t="shared" si="5"/>
        <v/>
      </c>
      <c r="AG36" s="40">
        <f t="shared" si="6"/>
        <v>0</v>
      </c>
      <c r="AH36" s="40">
        <f t="shared" si="7"/>
        <v>0</v>
      </c>
      <c r="AI36" s="40">
        <f t="shared" si="8"/>
        <v>0</v>
      </c>
      <c r="AJ36" s="40">
        <f t="shared" si="9"/>
        <v>0</v>
      </c>
      <c r="AK36" s="40">
        <f t="shared" si="10"/>
        <v>0</v>
      </c>
      <c r="AL36" s="40"/>
      <c r="AM36" s="40"/>
      <c r="AN36" s="45"/>
      <c r="AO36" s="42" t="str">
        <f t="shared" si="14"/>
        <v xml:space="preserve">  ;   ;   ;   </v>
      </c>
      <c r="AP36" s="43">
        <f t="shared" si="11"/>
        <v>0</v>
      </c>
      <c r="AQ36" s="44">
        <f>(IF(M36="",0,VLOOKUP(M36,'Product List'!$A$6:$C$60,3,FALSE)*N36)+IF(P36="",0,VLOOKUP(P36,'Product List'!$A$6:$C$60,3,FALSE)*Q36)+IF(S36="",0,VLOOKUP(S36,'Product List'!$A$6:$C$60,3,FALSE)*T36)+IF(V36="",0,VLOOKUP(V36,'Product List'!$A$6:$C$60,3,FALSE)*W36))+$AQ$2</f>
        <v>16</v>
      </c>
      <c r="AR36" s="40"/>
      <c r="AS36" s="40" t="str">
        <f t="shared" si="12"/>
        <v/>
      </c>
      <c r="AT36" s="40" t="str">
        <f t="shared" si="13"/>
        <v/>
      </c>
    </row>
    <row r="37" spans="1:46" s="1" customFormat="1" ht="43.95" customHeight="1" x14ac:dyDescent="0.3">
      <c r="A37" s="7">
        <v>32</v>
      </c>
      <c r="B37" s="24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0"/>
      <c r="N37" s="24"/>
      <c r="O37" s="10"/>
      <c r="P37" s="10"/>
      <c r="Q37" s="24"/>
      <c r="R37" s="10"/>
      <c r="S37" s="10"/>
      <c r="T37" s="24"/>
      <c r="U37" s="10"/>
      <c r="V37" s="10"/>
      <c r="W37" s="24"/>
      <c r="X37" s="10"/>
      <c r="Y37" s="11"/>
      <c r="Z37"/>
      <c r="AA37" s="40"/>
      <c r="AB37" s="40">
        <f t="shared" si="1"/>
        <v>0</v>
      </c>
      <c r="AC37" s="40">
        <f t="shared" si="2"/>
        <v>0</v>
      </c>
      <c r="AD37" s="40" t="str">
        <f t="shared" si="3"/>
        <v/>
      </c>
      <c r="AE37" s="40">
        <f t="shared" si="4"/>
        <v>0</v>
      </c>
      <c r="AF37" s="40" t="str">
        <f t="shared" si="5"/>
        <v/>
      </c>
      <c r="AG37" s="40">
        <f t="shared" si="6"/>
        <v>0</v>
      </c>
      <c r="AH37" s="40">
        <f t="shared" si="7"/>
        <v>0</v>
      </c>
      <c r="AI37" s="40">
        <f t="shared" si="8"/>
        <v>0</v>
      </c>
      <c r="AJ37" s="40">
        <f t="shared" si="9"/>
        <v>0</v>
      </c>
      <c r="AK37" s="40">
        <f t="shared" si="10"/>
        <v>0</v>
      </c>
      <c r="AL37" s="40"/>
      <c r="AM37" s="40"/>
      <c r="AN37" s="45"/>
      <c r="AO37" s="42" t="str">
        <f t="shared" si="14"/>
        <v xml:space="preserve">  ;   ;   ;   </v>
      </c>
      <c r="AP37" s="43">
        <f t="shared" si="11"/>
        <v>0</v>
      </c>
      <c r="AQ37" s="44">
        <f>(IF(M37="",0,VLOOKUP(M37,'Product List'!$A$6:$C$60,3,FALSE)*N37)+IF(P37="",0,VLOOKUP(P37,'Product List'!$A$6:$C$60,3,FALSE)*Q37)+IF(S37="",0,VLOOKUP(S37,'Product List'!$A$6:$C$60,3,FALSE)*T37)+IF(V37="",0,VLOOKUP(V37,'Product List'!$A$6:$C$60,3,FALSE)*W37))+$AQ$2</f>
        <v>16</v>
      </c>
      <c r="AR37" s="40"/>
      <c r="AS37" s="40" t="str">
        <f t="shared" si="12"/>
        <v/>
      </c>
      <c r="AT37" s="40" t="str">
        <f t="shared" si="13"/>
        <v/>
      </c>
    </row>
    <row r="38" spans="1:46" s="1" customFormat="1" ht="43.95" customHeight="1" x14ac:dyDescent="0.3">
      <c r="A38" s="7">
        <v>33</v>
      </c>
      <c r="B38" s="24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0"/>
      <c r="N38" s="24"/>
      <c r="O38" s="10"/>
      <c r="P38" s="10"/>
      <c r="Q38" s="24"/>
      <c r="R38" s="10"/>
      <c r="S38" s="10"/>
      <c r="T38" s="24"/>
      <c r="U38" s="10"/>
      <c r="V38" s="10"/>
      <c r="W38" s="24"/>
      <c r="X38" s="10"/>
      <c r="Y38" s="11"/>
      <c r="Z38"/>
      <c r="AA38" s="40"/>
      <c r="AB38" s="40">
        <f t="shared" si="1"/>
        <v>0</v>
      </c>
      <c r="AC38" s="40">
        <f t="shared" si="2"/>
        <v>0</v>
      </c>
      <c r="AD38" s="40" t="str">
        <f t="shared" si="3"/>
        <v/>
      </c>
      <c r="AE38" s="40">
        <f t="shared" si="4"/>
        <v>0</v>
      </c>
      <c r="AF38" s="40" t="str">
        <f t="shared" si="5"/>
        <v/>
      </c>
      <c r="AG38" s="40">
        <f t="shared" si="6"/>
        <v>0</v>
      </c>
      <c r="AH38" s="40">
        <f t="shared" si="7"/>
        <v>0</v>
      </c>
      <c r="AI38" s="40">
        <f t="shared" si="8"/>
        <v>0</v>
      </c>
      <c r="AJ38" s="40">
        <f t="shared" si="9"/>
        <v>0</v>
      </c>
      <c r="AK38" s="40">
        <f t="shared" si="10"/>
        <v>0</v>
      </c>
      <c r="AL38" s="40"/>
      <c r="AM38" s="40"/>
      <c r="AN38" s="45"/>
      <c r="AO38" s="42" t="str">
        <f t="shared" si="14"/>
        <v xml:space="preserve">  ;   ;   ;   </v>
      </c>
      <c r="AP38" s="43">
        <f t="shared" si="11"/>
        <v>0</v>
      </c>
      <c r="AQ38" s="44">
        <f>(IF(M38="",0,VLOOKUP(M38,'Product List'!$A$6:$C$60,3,FALSE)*N38)+IF(P38="",0,VLOOKUP(P38,'Product List'!$A$6:$C$60,3,FALSE)*Q38)+IF(S38="",0,VLOOKUP(S38,'Product List'!$A$6:$C$60,3,FALSE)*T38)+IF(V38="",0,VLOOKUP(V38,'Product List'!$A$6:$C$60,3,FALSE)*W38))+$AQ$2</f>
        <v>16</v>
      </c>
      <c r="AR38" s="40"/>
      <c r="AS38" s="40" t="str">
        <f t="shared" si="12"/>
        <v/>
      </c>
      <c r="AT38" s="40" t="str">
        <f t="shared" si="13"/>
        <v/>
      </c>
    </row>
    <row r="39" spans="1:46" s="1" customFormat="1" ht="43.95" customHeight="1" x14ac:dyDescent="0.3">
      <c r="A39" s="7">
        <v>34</v>
      </c>
      <c r="B39" s="24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0"/>
      <c r="N39" s="24"/>
      <c r="O39" s="10"/>
      <c r="P39" s="10"/>
      <c r="Q39" s="24"/>
      <c r="R39" s="10"/>
      <c r="S39" s="10"/>
      <c r="T39" s="24"/>
      <c r="U39" s="10"/>
      <c r="V39" s="10"/>
      <c r="W39" s="24"/>
      <c r="X39" s="10"/>
      <c r="Y39" s="11"/>
      <c r="Z39"/>
      <c r="AA39" s="40"/>
      <c r="AB39" s="40">
        <f t="shared" si="1"/>
        <v>0</v>
      </c>
      <c r="AC39" s="40">
        <f t="shared" si="2"/>
        <v>0</v>
      </c>
      <c r="AD39" s="40" t="str">
        <f t="shared" si="3"/>
        <v/>
      </c>
      <c r="AE39" s="40">
        <f t="shared" si="4"/>
        <v>0</v>
      </c>
      <c r="AF39" s="40" t="str">
        <f t="shared" si="5"/>
        <v/>
      </c>
      <c r="AG39" s="40">
        <f t="shared" si="6"/>
        <v>0</v>
      </c>
      <c r="AH39" s="40">
        <f t="shared" si="7"/>
        <v>0</v>
      </c>
      <c r="AI39" s="40">
        <f t="shared" si="8"/>
        <v>0</v>
      </c>
      <c r="AJ39" s="40">
        <f t="shared" si="9"/>
        <v>0</v>
      </c>
      <c r="AK39" s="40">
        <f t="shared" si="10"/>
        <v>0</v>
      </c>
      <c r="AL39" s="40"/>
      <c r="AM39" s="40"/>
      <c r="AN39" s="45"/>
      <c r="AO39" s="42" t="str">
        <f t="shared" si="14"/>
        <v xml:space="preserve">  ;   ;   ;   </v>
      </c>
      <c r="AP39" s="43">
        <f t="shared" si="11"/>
        <v>0</v>
      </c>
      <c r="AQ39" s="44">
        <f>(IF(M39="",0,VLOOKUP(M39,'Product List'!$A$6:$C$60,3,FALSE)*N39)+IF(P39="",0,VLOOKUP(P39,'Product List'!$A$6:$C$60,3,FALSE)*Q39)+IF(S39="",0,VLOOKUP(S39,'Product List'!$A$6:$C$60,3,FALSE)*T39)+IF(V39="",0,VLOOKUP(V39,'Product List'!$A$6:$C$60,3,FALSE)*W39))+$AQ$2</f>
        <v>16</v>
      </c>
      <c r="AR39" s="40"/>
      <c r="AS39" s="40" t="str">
        <f t="shared" si="12"/>
        <v/>
      </c>
      <c r="AT39" s="40" t="str">
        <f t="shared" si="13"/>
        <v/>
      </c>
    </row>
    <row r="40" spans="1:46" s="1" customFormat="1" ht="43.95" customHeight="1" x14ac:dyDescent="0.3">
      <c r="A40" s="7">
        <v>35</v>
      </c>
      <c r="B40" s="24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0"/>
      <c r="N40" s="24"/>
      <c r="O40" s="10"/>
      <c r="P40" s="10"/>
      <c r="Q40" s="24"/>
      <c r="R40" s="10"/>
      <c r="S40" s="10"/>
      <c r="T40" s="24"/>
      <c r="U40" s="10"/>
      <c r="V40" s="10"/>
      <c r="W40" s="24"/>
      <c r="X40" s="10"/>
      <c r="Y40" s="11"/>
      <c r="Z40"/>
      <c r="AA40" s="40"/>
      <c r="AB40" s="40">
        <f t="shared" si="1"/>
        <v>0</v>
      </c>
      <c r="AC40" s="40">
        <f t="shared" si="2"/>
        <v>0</v>
      </c>
      <c r="AD40" s="40" t="str">
        <f t="shared" si="3"/>
        <v/>
      </c>
      <c r="AE40" s="40">
        <f t="shared" si="4"/>
        <v>0</v>
      </c>
      <c r="AF40" s="40" t="str">
        <f t="shared" si="5"/>
        <v/>
      </c>
      <c r="AG40" s="40">
        <f t="shared" si="6"/>
        <v>0</v>
      </c>
      <c r="AH40" s="40">
        <f t="shared" si="7"/>
        <v>0</v>
      </c>
      <c r="AI40" s="40">
        <f t="shared" si="8"/>
        <v>0</v>
      </c>
      <c r="AJ40" s="40">
        <f t="shared" si="9"/>
        <v>0</v>
      </c>
      <c r="AK40" s="40">
        <f t="shared" si="10"/>
        <v>0</v>
      </c>
      <c r="AL40" s="40"/>
      <c r="AM40" s="40"/>
      <c r="AN40" s="45"/>
      <c r="AO40" s="42" t="str">
        <f t="shared" si="14"/>
        <v xml:space="preserve">  ;   ;   ;   </v>
      </c>
      <c r="AP40" s="43">
        <f t="shared" si="11"/>
        <v>0</v>
      </c>
      <c r="AQ40" s="44">
        <f>(IF(M40="",0,VLOOKUP(M40,'Product List'!$A$6:$C$60,3,FALSE)*N40)+IF(P40="",0,VLOOKUP(P40,'Product List'!$A$6:$C$60,3,FALSE)*Q40)+IF(S40="",0,VLOOKUP(S40,'Product List'!$A$6:$C$60,3,FALSE)*T40)+IF(V40="",0,VLOOKUP(V40,'Product List'!$A$6:$C$60,3,FALSE)*W40))+$AQ$2</f>
        <v>16</v>
      </c>
      <c r="AR40" s="40"/>
      <c r="AS40" s="40" t="str">
        <f t="shared" si="12"/>
        <v/>
      </c>
      <c r="AT40" s="40" t="str">
        <f t="shared" si="13"/>
        <v/>
      </c>
    </row>
    <row r="41" spans="1:46" s="1" customFormat="1" ht="43.95" customHeight="1" x14ac:dyDescent="0.3">
      <c r="A41" s="7">
        <v>36</v>
      </c>
      <c r="B41" s="24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0"/>
      <c r="N41" s="24"/>
      <c r="O41" s="10"/>
      <c r="P41" s="10"/>
      <c r="Q41" s="24"/>
      <c r="R41" s="10"/>
      <c r="S41" s="10"/>
      <c r="T41" s="24"/>
      <c r="U41" s="10"/>
      <c r="V41" s="10"/>
      <c r="W41" s="24"/>
      <c r="X41" s="10"/>
      <c r="Y41" s="11"/>
      <c r="Z41"/>
      <c r="AA41" s="40"/>
      <c r="AB41" s="40">
        <f t="shared" si="1"/>
        <v>0</v>
      </c>
      <c r="AC41" s="40">
        <f t="shared" si="2"/>
        <v>0</v>
      </c>
      <c r="AD41" s="40" t="str">
        <f t="shared" si="3"/>
        <v/>
      </c>
      <c r="AE41" s="40">
        <f t="shared" si="4"/>
        <v>0</v>
      </c>
      <c r="AF41" s="40" t="str">
        <f t="shared" si="5"/>
        <v/>
      </c>
      <c r="AG41" s="40">
        <f t="shared" si="6"/>
        <v>0</v>
      </c>
      <c r="AH41" s="40">
        <f t="shared" si="7"/>
        <v>0</v>
      </c>
      <c r="AI41" s="40">
        <f t="shared" si="8"/>
        <v>0</v>
      </c>
      <c r="AJ41" s="40">
        <f t="shared" si="9"/>
        <v>0</v>
      </c>
      <c r="AK41" s="40">
        <f t="shared" si="10"/>
        <v>0</v>
      </c>
      <c r="AL41" s="40"/>
      <c r="AM41" s="40"/>
      <c r="AN41" s="45"/>
      <c r="AO41" s="42" t="str">
        <f t="shared" si="14"/>
        <v xml:space="preserve">  ;   ;   ;   </v>
      </c>
      <c r="AP41" s="43">
        <f t="shared" si="11"/>
        <v>0</v>
      </c>
      <c r="AQ41" s="44">
        <f>(IF(M41="",0,VLOOKUP(M41,'Product List'!$A$6:$C$60,3,FALSE)*N41)+IF(P41="",0,VLOOKUP(P41,'Product List'!$A$6:$C$60,3,FALSE)*Q41)+IF(S41="",0,VLOOKUP(S41,'Product List'!$A$6:$C$60,3,FALSE)*T41)+IF(V41="",0,VLOOKUP(V41,'Product List'!$A$6:$C$60,3,FALSE)*W41))+$AQ$2</f>
        <v>16</v>
      </c>
      <c r="AR41" s="40"/>
      <c r="AS41" s="40" t="str">
        <f t="shared" si="12"/>
        <v/>
      </c>
      <c r="AT41" s="40" t="str">
        <f t="shared" si="13"/>
        <v/>
      </c>
    </row>
    <row r="42" spans="1:46" s="1" customFormat="1" ht="43.95" customHeight="1" x14ac:dyDescent="0.3">
      <c r="A42" s="7">
        <v>37</v>
      </c>
      <c r="B42" s="2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0"/>
      <c r="N42" s="24"/>
      <c r="O42" s="10"/>
      <c r="P42" s="10"/>
      <c r="Q42" s="24"/>
      <c r="R42" s="10"/>
      <c r="S42" s="10"/>
      <c r="T42" s="24"/>
      <c r="U42" s="10"/>
      <c r="V42" s="10"/>
      <c r="W42" s="24"/>
      <c r="X42" s="10"/>
      <c r="Y42" s="11"/>
      <c r="Z42"/>
      <c r="AA42" s="40"/>
      <c r="AB42" s="40">
        <f t="shared" si="1"/>
        <v>0</v>
      </c>
      <c r="AC42" s="40">
        <f t="shared" si="2"/>
        <v>0</v>
      </c>
      <c r="AD42" s="40" t="str">
        <f t="shared" si="3"/>
        <v/>
      </c>
      <c r="AE42" s="40">
        <f t="shared" si="4"/>
        <v>0</v>
      </c>
      <c r="AF42" s="40" t="str">
        <f t="shared" si="5"/>
        <v/>
      </c>
      <c r="AG42" s="40">
        <f t="shared" si="6"/>
        <v>0</v>
      </c>
      <c r="AH42" s="40">
        <f t="shared" si="7"/>
        <v>0</v>
      </c>
      <c r="AI42" s="40">
        <f t="shared" si="8"/>
        <v>0</v>
      </c>
      <c r="AJ42" s="40">
        <f t="shared" si="9"/>
        <v>0</v>
      </c>
      <c r="AK42" s="40">
        <f t="shared" si="10"/>
        <v>0</v>
      </c>
      <c r="AL42" s="40"/>
      <c r="AM42" s="40"/>
      <c r="AN42" s="45"/>
      <c r="AO42" s="42" t="str">
        <f t="shared" si="14"/>
        <v xml:space="preserve">  ;   ;   ;   </v>
      </c>
      <c r="AP42" s="43">
        <f t="shared" si="11"/>
        <v>0</v>
      </c>
      <c r="AQ42" s="44">
        <f>(IF(M42="",0,VLOOKUP(M42,'Product List'!$A$6:$C$60,3,FALSE)*N42)+IF(P42="",0,VLOOKUP(P42,'Product List'!$A$6:$C$60,3,FALSE)*Q42)+IF(S42="",0,VLOOKUP(S42,'Product List'!$A$6:$C$60,3,FALSE)*T42)+IF(V42="",0,VLOOKUP(V42,'Product List'!$A$6:$C$60,3,FALSE)*W42))+$AQ$2</f>
        <v>16</v>
      </c>
      <c r="AR42" s="40"/>
      <c r="AS42" s="40" t="str">
        <f t="shared" si="12"/>
        <v/>
      </c>
      <c r="AT42" s="40" t="str">
        <f t="shared" si="13"/>
        <v/>
      </c>
    </row>
    <row r="43" spans="1:46" s="1" customFormat="1" ht="43.95" customHeight="1" x14ac:dyDescent="0.3">
      <c r="A43" s="7">
        <v>38</v>
      </c>
      <c r="B43" s="24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0"/>
      <c r="N43" s="24"/>
      <c r="O43" s="10"/>
      <c r="P43" s="10"/>
      <c r="Q43" s="24"/>
      <c r="R43" s="10"/>
      <c r="S43" s="10"/>
      <c r="T43" s="24"/>
      <c r="U43" s="10"/>
      <c r="V43" s="10"/>
      <c r="W43" s="24"/>
      <c r="X43" s="10"/>
      <c r="Y43" s="11"/>
      <c r="Z43"/>
      <c r="AA43" s="40"/>
      <c r="AB43" s="40">
        <f t="shared" si="1"/>
        <v>0</v>
      </c>
      <c r="AC43" s="40">
        <f t="shared" si="2"/>
        <v>0</v>
      </c>
      <c r="AD43" s="40" t="str">
        <f t="shared" si="3"/>
        <v/>
      </c>
      <c r="AE43" s="40">
        <f t="shared" si="4"/>
        <v>0</v>
      </c>
      <c r="AF43" s="40" t="str">
        <f t="shared" si="5"/>
        <v/>
      </c>
      <c r="AG43" s="40">
        <f t="shared" si="6"/>
        <v>0</v>
      </c>
      <c r="AH43" s="40">
        <f t="shared" si="7"/>
        <v>0</v>
      </c>
      <c r="AI43" s="40">
        <f t="shared" si="8"/>
        <v>0</v>
      </c>
      <c r="AJ43" s="40">
        <f t="shared" si="9"/>
        <v>0</v>
      </c>
      <c r="AK43" s="40">
        <f t="shared" si="10"/>
        <v>0</v>
      </c>
      <c r="AL43" s="40"/>
      <c r="AM43" s="40"/>
      <c r="AN43" s="45"/>
      <c r="AO43" s="42" t="str">
        <f t="shared" si="14"/>
        <v xml:space="preserve">  ;   ;   ;   </v>
      </c>
      <c r="AP43" s="43">
        <f t="shared" si="11"/>
        <v>0</v>
      </c>
      <c r="AQ43" s="44">
        <f>(IF(M43="",0,VLOOKUP(M43,'Product List'!$A$6:$C$60,3,FALSE)*N43)+IF(P43="",0,VLOOKUP(P43,'Product List'!$A$6:$C$60,3,FALSE)*Q43)+IF(S43="",0,VLOOKUP(S43,'Product List'!$A$6:$C$60,3,FALSE)*T43)+IF(V43="",0,VLOOKUP(V43,'Product List'!$A$6:$C$60,3,FALSE)*W43))+$AQ$2</f>
        <v>16</v>
      </c>
      <c r="AR43" s="40"/>
      <c r="AS43" s="40" t="str">
        <f t="shared" si="12"/>
        <v/>
      </c>
      <c r="AT43" s="40" t="str">
        <f t="shared" si="13"/>
        <v/>
      </c>
    </row>
    <row r="44" spans="1:46" s="1" customFormat="1" ht="43.95" customHeight="1" x14ac:dyDescent="0.3">
      <c r="A44" s="7">
        <v>39</v>
      </c>
      <c r="B44" s="24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  <c r="N44" s="24"/>
      <c r="O44" s="10"/>
      <c r="P44" s="10"/>
      <c r="Q44" s="24"/>
      <c r="R44" s="10"/>
      <c r="S44" s="10"/>
      <c r="T44" s="24"/>
      <c r="U44" s="10"/>
      <c r="V44" s="10"/>
      <c r="W44" s="24"/>
      <c r="X44" s="10"/>
      <c r="Y44" s="11"/>
      <c r="Z44"/>
      <c r="AA44" s="40"/>
      <c r="AB44" s="40">
        <f t="shared" si="1"/>
        <v>0</v>
      </c>
      <c r="AC44" s="40">
        <f t="shared" si="2"/>
        <v>0</v>
      </c>
      <c r="AD44" s="40" t="str">
        <f t="shared" si="3"/>
        <v/>
      </c>
      <c r="AE44" s="40">
        <f t="shared" si="4"/>
        <v>0</v>
      </c>
      <c r="AF44" s="40" t="str">
        <f t="shared" si="5"/>
        <v/>
      </c>
      <c r="AG44" s="40">
        <f t="shared" si="6"/>
        <v>0</v>
      </c>
      <c r="AH44" s="40">
        <f t="shared" si="7"/>
        <v>0</v>
      </c>
      <c r="AI44" s="40">
        <f t="shared" si="8"/>
        <v>0</v>
      </c>
      <c r="AJ44" s="40">
        <f t="shared" si="9"/>
        <v>0</v>
      </c>
      <c r="AK44" s="40">
        <f t="shared" si="10"/>
        <v>0</v>
      </c>
      <c r="AL44" s="40"/>
      <c r="AM44" s="40"/>
      <c r="AN44" s="45"/>
      <c r="AO44" s="42" t="str">
        <f t="shared" si="14"/>
        <v xml:space="preserve">  ;   ;   ;   </v>
      </c>
      <c r="AP44" s="43">
        <f t="shared" si="11"/>
        <v>0</v>
      </c>
      <c r="AQ44" s="44">
        <f>(IF(M44="",0,VLOOKUP(M44,'Product List'!$A$6:$C$60,3,FALSE)*N44)+IF(P44="",0,VLOOKUP(P44,'Product List'!$A$6:$C$60,3,FALSE)*Q44)+IF(S44="",0,VLOOKUP(S44,'Product List'!$A$6:$C$60,3,FALSE)*T44)+IF(V44="",0,VLOOKUP(V44,'Product List'!$A$6:$C$60,3,FALSE)*W44))+$AQ$2</f>
        <v>16</v>
      </c>
      <c r="AR44" s="40"/>
      <c r="AS44" s="40" t="str">
        <f t="shared" si="12"/>
        <v/>
      </c>
      <c r="AT44" s="40" t="str">
        <f t="shared" si="13"/>
        <v/>
      </c>
    </row>
    <row r="45" spans="1:46" s="1" customFormat="1" ht="43.95" customHeight="1" x14ac:dyDescent="0.3">
      <c r="A45" s="7">
        <v>40</v>
      </c>
      <c r="B45" s="24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0"/>
      <c r="N45" s="24"/>
      <c r="O45" s="10"/>
      <c r="P45" s="10"/>
      <c r="Q45" s="24"/>
      <c r="R45" s="10"/>
      <c r="S45" s="10"/>
      <c r="T45" s="24"/>
      <c r="U45" s="10"/>
      <c r="V45" s="10"/>
      <c r="W45" s="24"/>
      <c r="X45" s="10"/>
      <c r="Y45" s="11"/>
      <c r="Z45"/>
      <c r="AA45" s="40"/>
      <c r="AB45" s="40">
        <f t="shared" si="1"/>
        <v>0</v>
      </c>
      <c r="AC45" s="40">
        <f t="shared" si="2"/>
        <v>0</v>
      </c>
      <c r="AD45" s="40" t="str">
        <f t="shared" si="3"/>
        <v/>
      </c>
      <c r="AE45" s="40">
        <f t="shared" si="4"/>
        <v>0</v>
      </c>
      <c r="AF45" s="40" t="str">
        <f t="shared" si="5"/>
        <v/>
      </c>
      <c r="AG45" s="40">
        <f t="shared" si="6"/>
        <v>0</v>
      </c>
      <c r="AH45" s="40">
        <f t="shared" si="7"/>
        <v>0</v>
      </c>
      <c r="AI45" s="40">
        <f t="shared" si="8"/>
        <v>0</v>
      </c>
      <c r="AJ45" s="40">
        <f t="shared" si="9"/>
        <v>0</v>
      </c>
      <c r="AK45" s="40">
        <f t="shared" si="10"/>
        <v>0</v>
      </c>
      <c r="AL45" s="40"/>
      <c r="AM45" s="40"/>
      <c r="AN45" s="45"/>
      <c r="AO45" s="42" t="str">
        <f t="shared" si="14"/>
        <v xml:space="preserve">  ;   ;   ;   </v>
      </c>
      <c r="AP45" s="43">
        <f t="shared" si="11"/>
        <v>0</v>
      </c>
      <c r="AQ45" s="44">
        <f>(IF(M45="",0,VLOOKUP(M45,'Product List'!$A$6:$C$60,3,FALSE)*N45)+IF(P45="",0,VLOOKUP(P45,'Product List'!$A$6:$C$60,3,FALSE)*Q45)+IF(S45="",0,VLOOKUP(S45,'Product List'!$A$6:$C$60,3,FALSE)*T45)+IF(V45="",0,VLOOKUP(V45,'Product List'!$A$6:$C$60,3,FALSE)*W45))+$AQ$2</f>
        <v>16</v>
      </c>
      <c r="AR45" s="40"/>
      <c r="AS45" s="40" t="str">
        <f t="shared" si="12"/>
        <v/>
      </c>
      <c r="AT45" s="40" t="str">
        <f t="shared" si="13"/>
        <v/>
      </c>
    </row>
    <row r="46" spans="1:46" s="1" customFormat="1" ht="43.95" customHeight="1" x14ac:dyDescent="0.3">
      <c r="A46" s="7">
        <v>41</v>
      </c>
      <c r="B46" s="24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0"/>
      <c r="N46" s="24"/>
      <c r="O46" s="10"/>
      <c r="P46" s="10"/>
      <c r="Q46" s="24"/>
      <c r="R46" s="10"/>
      <c r="S46" s="10"/>
      <c r="T46" s="24"/>
      <c r="U46" s="10"/>
      <c r="V46" s="10"/>
      <c r="W46" s="24"/>
      <c r="X46" s="10"/>
      <c r="Y46" s="11"/>
      <c r="Z46"/>
      <c r="AA46" s="40"/>
      <c r="AB46" s="40">
        <f t="shared" si="1"/>
        <v>0</v>
      </c>
      <c r="AC46" s="40">
        <f t="shared" si="2"/>
        <v>0</v>
      </c>
      <c r="AD46" s="40" t="str">
        <f t="shared" si="3"/>
        <v/>
      </c>
      <c r="AE46" s="40">
        <f t="shared" si="4"/>
        <v>0</v>
      </c>
      <c r="AF46" s="40" t="str">
        <f t="shared" si="5"/>
        <v/>
      </c>
      <c r="AG46" s="40">
        <f t="shared" si="6"/>
        <v>0</v>
      </c>
      <c r="AH46" s="40">
        <f t="shared" si="7"/>
        <v>0</v>
      </c>
      <c r="AI46" s="40">
        <f t="shared" si="8"/>
        <v>0</v>
      </c>
      <c r="AJ46" s="40">
        <f t="shared" si="9"/>
        <v>0</v>
      </c>
      <c r="AK46" s="40">
        <f t="shared" si="10"/>
        <v>0</v>
      </c>
      <c r="AL46" s="40"/>
      <c r="AM46" s="40"/>
      <c r="AN46" s="45"/>
      <c r="AO46" s="42" t="str">
        <f t="shared" si="14"/>
        <v xml:space="preserve">  ;   ;   ;   </v>
      </c>
      <c r="AP46" s="43">
        <f t="shared" si="11"/>
        <v>0</v>
      </c>
      <c r="AQ46" s="44">
        <f>(IF(M46="",0,VLOOKUP(M46,'Product List'!$A$6:$C$60,3,FALSE)*N46)+IF(P46="",0,VLOOKUP(P46,'Product List'!$A$6:$C$60,3,FALSE)*Q46)+IF(S46="",0,VLOOKUP(S46,'Product List'!$A$6:$C$60,3,FALSE)*T46)+IF(V46="",0,VLOOKUP(V46,'Product List'!$A$6:$C$60,3,FALSE)*W46))+$AQ$2</f>
        <v>16</v>
      </c>
      <c r="AR46" s="40"/>
      <c r="AS46" s="40" t="str">
        <f t="shared" si="12"/>
        <v/>
      </c>
      <c r="AT46" s="40" t="str">
        <f t="shared" si="13"/>
        <v/>
      </c>
    </row>
    <row r="47" spans="1:46" s="1" customFormat="1" ht="43.95" customHeight="1" x14ac:dyDescent="0.3">
      <c r="A47" s="7">
        <v>42</v>
      </c>
      <c r="B47" s="24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0"/>
      <c r="N47" s="24"/>
      <c r="O47" s="10"/>
      <c r="P47" s="10"/>
      <c r="Q47" s="24"/>
      <c r="R47" s="10"/>
      <c r="S47" s="10"/>
      <c r="T47" s="24"/>
      <c r="U47" s="10"/>
      <c r="V47" s="10"/>
      <c r="W47" s="24"/>
      <c r="X47" s="10"/>
      <c r="Y47" s="11"/>
      <c r="Z47"/>
      <c r="AA47" s="40"/>
      <c r="AB47" s="40">
        <f t="shared" si="1"/>
        <v>0</v>
      </c>
      <c r="AC47" s="40">
        <f t="shared" si="2"/>
        <v>0</v>
      </c>
      <c r="AD47" s="40" t="str">
        <f t="shared" si="3"/>
        <v/>
      </c>
      <c r="AE47" s="40">
        <f t="shared" si="4"/>
        <v>0</v>
      </c>
      <c r="AF47" s="40" t="str">
        <f t="shared" si="5"/>
        <v/>
      </c>
      <c r="AG47" s="40">
        <f t="shared" si="6"/>
        <v>0</v>
      </c>
      <c r="AH47" s="40">
        <f t="shared" si="7"/>
        <v>0</v>
      </c>
      <c r="AI47" s="40">
        <f t="shared" si="8"/>
        <v>0</v>
      </c>
      <c r="AJ47" s="40">
        <f t="shared" si="9"/>
        <v>0</v>
      </c>
      <c r="AK47" s="40">
        <f t="shared" si="10"/>
        <v>0</v>
      </c>
      <c r="AL47" s="40"/>
      <c r="AM47" s="40"/>
      <c r="AN47" s="45"/>
      <c r="AO47" s="42" t="str">
        <f t="shared" si="14"/>
        <v xml:space="preserve">  ;   ;   ;   </v>
      </c>
      <c r="AP47" s="43">
        <f t="shared" si="11"/>
        <v>0</v>
      </c>
      <c r="AQ47" s="44">
        <f>(IF(M47="",0,VLOOKUP(M47,'Product List'!$A$6:$C$60,3,FALSE)*N47)+IF(P47="",0,VLOOKUP(P47,'Product List'!$A$6:$C$60,3,FALSE)*Q47)+IF(S47="",0,VLOOKUP(S47,'Product List'!$A$6:$C$60,3,FALSE)*T47)+IF(V47="",0,VLOOKUP(V47,'Product List'!$A$6:$C$60,3,FALSE)*W47))+$AQ$2</f>
        <v>16</v>
      </c>
      <c r="AR47" s="40"/>
      <c r="AS47" s="40" t="str">
        <f t="shared" si="12"/>
        <v/>
      </c>
      <c r="AT47" s="40" t="str">
        <f t="shared" si="13"/>
        <v/>
      </c>
    </row>
    <row r="48" spans="1:46" s="1" customFormat="1" ht="43.95" customHeight="1" x14ac:dyDescent="0.3">
      <c r="A48" s="7">
        <v>43</v>
      </c>
      <c r="B48" s="24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0"/>
      <c r="N48" s="24"/>
      <c r="O48" s="10"/>
      <c r="P48" s="10"/>
      <c r="Q48" s="24"/>
      <c r="R48" s="10"/>
      <c r="S48" s="10"/>
      <c r="T48" s="24"/>
      <c r="U48" s="10"/>
      <c r="V48" s="10"/>
      <c r="W48" s="24"/>
      <c r="X48" s="10"/>
      <c r="Y48" s="11"/>
      <c r="Z48"/>
      <c r="AA48" s="40"/>
      <c r="AB48" s="40">
        <f t="shared" si="1"/>
        <v>0</v>
      </c>
      <c r="AC48" s="40">
        <f t="shared" si="2"/>
        <v>0</v>
      </c>
      <c r="AD48" s="40" t="str">
        <f t="shared" si="3"/>
        <v/>
      </c>
      <c r="AE48" s="40">
        <f t="shared" si="4"/>
        <v>0</v>
      </c>
      <c r="AF48" s="40" t="str">
        <f t="shared" si="5"/>
        <v/>
      </c>
      <c r="AG48" s="40">
        <f t="shared" si="6"/>
        <v>0</v>
      </c>
      <c r="AH48" s="40">
        <f t="shared" si="7"/>
        <v>0</v>
      </c>
      <c r="AI48" s="40">
        <f t="shared" si="8"/>
        <v>0</v>
      </c>
      <c r="AJ48" s="40">
        <f t="shared" si="9"/>
        <v>0</v>
      </c>
      <c r="AK48" s="40">
        <f t="shared" si="10"/>
        <v>0</v>
      </c>
      <c r="AL48" s="40"/>
      <c r="AM48" s="40"/>
      <c r="AN48" s="45"/>
      <c r="AO48" s="42" t="str">
        <f t="shared" si="14"/>
        <v xml:space="preserve">  ;   ;   ;   </v>
      </c>
      <c r="AP48" s="43">
        <f t="shared" si="11"/>
        <v>0</v>
      </c>
      <c r="AQ48" s="44">
        <f>(IF(M48="",0,VLOOKUP(M48,'Product List'!$A$6:$C$60,3,FALSE)*N48)+IF(P48="",0,VLOOKUP(P48,'Product List'!$A$6:$C$60,3,FALSE)*Q48)+IF(S48="",0,VLOOKUP(S48,'Product List'!$A$6:$C$60,3,FALSE)*T48)+IF(V48="",0,VLOOKUP(V48,'Product List'!$A$6:$C$60,3,FALSE)*W48))+$AQ$2</f>
        <v>16</v>
      </c>
      <c r="AR48" s="40"/>
      <c r="AS48" s="40" t="str">
        <f t="shared" si="12"/>
        <v/>
      </c>
      <c r="AT48" s="40" t="str">
        <f t="shared" si="13"/>
        <v/>
      </c>
    </row>
    <row r="49" spans="1:46" s="1" customFormat="1" ht="43.95" customHeight="1" x14ac:dyDescent="0.3">
      <c r="A49" s="7">
        <v>44</v>
      </c>
      <c r="B49" s="24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0"/>
      <c r="N49" s="24"/>
      <c r="O49" s="10"/>
      <c r="P49" s="10"/>
      <c r="Q49" s="24"/>
      <c r="R49" s="10"/>
      <c r="S49" s="10"/>
      <c r="T49" s="24"/>
      <c r="U49" s="10"/>
      <c r="V49" s="10"/>
      <c r="W49" s="24"/>
      <c r="X49" s="10"/>
      <c r="Y49" s="11"/>
      <c r="Z49"/>
      <c r="AA49" s="40"/>
      <c r="AB49" s="40">
        <f t="shared" si="1"/>
        <v>0</v>
      </c>
      <c r="AC49" s="40">
        <f t="shared" si="2"/>
        <v>0</v>
      </c>
      <c r="AD49" s="40" t="str">
        <f t="shared" si="3"/>
        <v/>
      </c>
      <c r="AE49" s="40">
        <f t="shared" si="4"/>
        <v>0</v>
      </c>
      <c r="AF49" s="40" t="str">
        <f t="shared" si="5"/>
        <v/>
      </c>
      <c r="AG49" s="40">
        <f t="shared" si="6"/>
        <v>0</v>
      </c>
      <c r="AH49" s="40">
        <f t="shared" si="7"/>
        <v>0</v>
      </c>
      <c r="AI49" s="40">
        <f t="shared" si="8"/>
        <v>0</v>
      </c>
      <c r="AJ49" s="40">
        <f t="shared" si="9"/>
        <v>0</v>
      </c>
      <c r="AK49" s="40">
        <f t="shared" si="10"/>
        <v>0</v>
      </c>
      <c r="AL49" s="40"/>
      <c r="AM49" s="40"/>
      <c r="AN49" s="45"/>
      <c r="AO49" s="42" t="str">
        <f t="shared" si="14"/>
        <v xml:space="preserve">  ;   ;   ;   </v>
      </c>
      <c r="AP49" s="43">
        <f t="shared" si="11"/>
        <v>0</v>
      </c>
      <c r="AQ49" s="44">
        <f>(IF(M49="",0,VLOOKUP(M49,'Product List'!$A$6:$C$60,3,FALSE)*N49)+IF(P49="",0,VLOOKUP(P49,'Product List'!$A$6:$C$60,3,FALSE)*Q49)+IF(S49="",0,VLOOKUP(S49,'Product List'!$A$6:$C$60,3,FALSE)*T49)+IF(V49="",0,VLOOKUP(V49,'Product List'!$A$6:$C$60,3,FALSE)*W49))+$AQ$2</f>
        <v>16</v>
      </c>
      <c r="AR49" s="40"/>
      <c r="AS49" s="40" t="str">
        <f t="shared" si="12"/>
        <v/>
      </c>
      <c r="AT49" s="40" t="str">
        <f t="shared" si="13"/>
        <v/>
      </c>
    </row>
    <row r="50" spans="1:46" s="1" customFormat="1" ht="43.95" customHeight="1" x14ac:dyDescent="0.3">
      <c r="A50" s="7">
        <v>45</v>
      </c>
      <c r="B50" s="24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0"/>
      <c r="N50" s="24"/>
      <c r="O50" s="10"/>
      <c r="P50" s="10"/>
      <c r="Q50" s="24"/>
      <c r="R50" s="10"/>
      <c r="S50" s="10"/>
      <c r="T50" s="24"/>
      <c r="U50" s="10"/>
      <c r="V50" s="10"/>
      <c r="W50" s="24"/>
      <c r="X50" s="10"/>
      <c r="Y50" s="11"/>
      <c r="Z50"/>
      <c r="AA50" s="40"/>
      <c r="AB50" s="40">
        <f t="shared" si="1"/>
        <v>0</v>
      </c>
      <c r="AC50" s="40">
        <f t="shared" si="2"/>
        <v>0</v>
      </c>
      <c r="AD50" s="40" t="str">
        <f t="shared" si="3"/>
        <v/>
      </c>
      <c r="AE50" s="40">
        <f t="shared" si="4"/>
        <v>0</v>
      </c>
      <c r="AF50" s="40" t="str">
        <f t="shared" si="5"/>
        <v/>
      </c>
      <c r="AG50" s="40">
        <f t="shared" si="6"/>
        <v>0</v>
      </c>
      <c r="AH50" s="40">
        <f t="shared" si="7"/>
        <v>0</v>
      </c>
      <c r="AI50" s="40">
        <f t="shared" si="8"/>
        <v>0</v>
      </c>
      <c r="AJ50" s="40">
        <f t="shared" si="9"/>
        <v>0</v>
      </c>
      <c r="AK50" s="40">
        <f t="shared" si="10"/>
        <v>0</v>
      </c>
      <c r="AL50" s="40"/>
      <c r="AM50" s="40"/>
      <c r="AN50" s="45"/>
      <c r="AO50" s="42" t="str">
        <f t="shared" si="14"/>
        <v xml:space="preserve">  ;   ;   ;   </v>
      </c>
      <c r="AP50" s="43">
        <f t="shared" si="11"/>
        <v>0</v>
      </c>
      <c r="AQ50" s="44">
        <f>(IF(M50="",0,VLOOKUP(M50,'Product List'!$A$6:$C$60,3,FALSE)*N50)+IF(P50="",0,VLOOKUP(P50,'Product List'!$A$6:$C$60,3,FALSE)*Q50)+IF(S50="",0,VLOOKUP(S50,'Product List'!$A$6:$C$60,3,FALSE)*T50)+IF(V50="",0,VLOOKUP(V50,'Product List'!$A$6:$C$60,3,FALSE)*W50))+$AQ$2</f>
        <v>16</v>
      </c>
      <c r="AR50" s="40"/>
      <c r="AS50" s="40" t="str">
        <f t="shared" si="12"/>
        <v/>
      </c>
      <c r="AT50" s="40" t="str">
        <f t="shared" si="13"/>
        <v/>
      </c>
    </row>
    <row r="51" spans="1:46" s="1" customFormat="1" ht="43.95" customHeight="1" x14ac:dyDescent="0.3">
      <c r="A51" s="7">
        <v>46</v>
      </c>
      <c r="B51" s="24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0"/>
      <c r="N51" s="24"/>
      <c r="O51" s="10"/>
      <c r="P51" s="10"/>
      <c r="Q51" s="24"/>
      <c r="R51" s="10"/>
      <c r="S51" s="10"/>
      <c r="T51" s="24"/>
      <c r="U51" s="10"/>
      <c r="V51" s="10"/>
      <c r="W51" s="24"/>
      <c r="X51" s="10"/>
      <c r="Y51" s="11"/>
      <c r="Z51"/>
      <c r="AA51" s="40"/>
      <c r="AB51" s="40">
        <f t="shared" si="1"/>
        <v>0</v>
      </c>
      <c r="AC51" s="40">
        <f t="shared" si="2"/>
        <v>0</v>
      </c>
      <c r="AD51" s="40" t="str">
        <f t="shared" si="3"/>
        <v/>
      </c>
      <c r="AE51" s="40">
        <f t="shared" si="4"/>
        <v>0</v>
      </c>
      <c r="AF51" s="40" t="str">
        <f t="shared" si="5"/>
        <v/>
      </c>
      <c r="AG51" s="40">
        <f t="shared" si="6"/>
        <v>0</v>
      </c>
      <c r="AH51" s="40">
        <f t="shared" si="7"/>
        <v>0</v>
      </c>
      <c r="AI51" s="40">
        <f t="shared" si="8"/>
        <v>0</v>
      </c>
      <c r="AJ51" s="40">
        <f t="shared" si="9"/>
        <v>0</v>
      </c>
      <c r="AK51" s="40">
        <f t="shared" si="10"/>
        <v>0</v>
      </c>
      <c r="AL51" s="40"/>
      <c r="AM51" s="40"/>
      <c r="AN51" s="45"/>
      <c r="AO51" s="42" t="str">
        <f t="shared" si="14"/>
        <v xml:space="preserve">  ;   ;   ;   </v>
      </c>
      <c r="AP51" s="43">
        <f t="shared" si="11"/>
        <v>0</v>
      </c>
      <c r="AQ51" s="44">
        <f>(IF(M51="",0,VLOOKUP(M51,'Product List'!$A$6:$C$60,3,FALSE)*N51)+IF(P51="",0,VLOOKUP(P51,'Product List'!$A$6:$C$60,3,FALSE)*Q51)+IF(S51="",0,VLOOKUP(S51,'Product List'!$A$6:$C$60,3,FALSE)*T51)+IF(V51="",0,VLOOKUP(V51,'Product List'!$A$6:$C$60,3,FALSE)*W51))+$AQ$2</f>
        <v>16</v>
      </c>
      <c r="AR51" s="40"/>
      <c r="AS51" s="40" t="str">
        <f t="shared" si="12"/>
        <v/>
      </c>
      <c r="AT51" s="40" t="str">
        <f t="shared" si="13"/>
        <v/>
      </c>
    </row>
    <row r="52" spans="1:46" s="1" customFormat="1" ht="43.95" customHeight="1" x14ac:dyDescent="0.3">
      <c r="A52" s="7">
        <v>47</v>
      </c>
      <c r="B52" s="24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0"/>
      <c r="N52" s="24"/>
      <c r="O52" s="10"/>
      <c r="P52" s="10"/>
      <c r="Q52" s="24"/>
      <c r="R52" s="10"/>
      <c r="S52" s="10"/>
      <c r="T52" s="24"/>
      <c r="U52" s="10"/>
      <c r="V52" s="10"/>
      <c r="W52" s="24"/>
      <c r="X52" s="10"/>
      <c r="Y52" s="11"/>
      <c r="Z52"/>
      <c r="AA52" s="40"/>
      <c r="AB52" s="40">
        <f t="shared" si="1"/>
        <v>0</v>
      </c>
      <c r="AC52" s="40">
        <f t="shared" si="2"/>
        <v>0</v>
      </c>
      <c r="AD52" s="40" t="str">
        <f t="shared" si="3"/>
        <v/>
      </c>
      <c r="AE52" s="40">
        <f t="shared" si="4"/>
        <v>0</v>
      </c>
      <c r="AF52" s="40" t="str">
        <f t="shared" si="5"/>
        <v/>
      </c>
      <c r="AG52" s="40">
        <f t="shared" si="6"/>
        <v>0</v>
      </c>
      <c r="AH52" s="40">
        <f t="shared" si="7"/>
        <v>0</v>
      </c>
      <c r="AI52" s="40">
        <f t="shared" si="8"/>
        <v>0</v>
      </c>
      <c r="AJ52" s="40">
        <f t="shared" si="9"/>
        <v>0</v>
      </c>
      <c r="AK52" s="40">
        <f t="shared" si="10"/>
        <v>0</v>
      </c>
      <c r="AL52" s="40"/>
      <c r="AM52" s="40"/>
      <c r="AN52" s="45"/>
      <c r="AO52" s="42" t="str">
        <f t="shared" si="14"/>
        <v xml:space="preserve">  ;   ;   ;   </v>
      </c>
      <c r="AP52" s="43">
        <f t="shared" si="11"/>
        <v>0</v>
      </c>
      <c r="AQ52" s="44">
        <f>(IF(M52="",0,VLOOKUP(M52,'Product List'!$A$6:$C$60,3,FALSE)*N52)+IF(P52="",0,VLOOKUP(P52,'Product List'!$A$6:$C$60,3,FALSE)*Q52)+IF(S52="",0,VLOOKUP(S52,'Product List'!$A$6:$C$60,3,FALSE)*T52)+IF(V52="",0,VLOOKUP(V52,'Product List'!$A$6:$C$60,3,FALSE)*W52))+$AQ$2</f>
        <v>16</v>
      </c>
      <c r="AR52" s="40"/>
      <c r="AS52" s="40" t="str">
        <f t="shared" si="12"/>
        <v/>
      </c>
      <c r="AT52" s="40" t="str">
        <f t="shared" si="13"/>
        <v/>
      </c>
    </row>
    <row r="53" spans="1:46" s="1" customFormat="1" ht="43.95" customHeight="1" x14ac:dyDescent="0.3">
      <c r="A53" s="7">
        <v>48</v>
      </c>
      <c r="B53" s="24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0"/>
      <c r="N53" s="24"/>
      <c r="O53" s="10"/>
      <c r="P53" s="10"/>
      <c r="Q53" s="24"/>
      <c r="R53" s="10"/>
      <c r="S53" s="10"/>
      <c r="T53" s="24"/>
      <c r="U53" s="10"/>
      <c r="V53" s="10"/>
      <c r="W53" s="24"/>
      <c r="X53" s="10"/>
      <c r="Y53" s="11"/>
      <c r="Z53"/>
      <c r="AA53" s="40"/>
      <c r="AB53" s="40">
        <f t="shared" si="1"/>
        <v>0</v>
      </c>
      <c r="AC53" s="40">
        <f t="shared" si="2"/>
        <v>0</v>
      </c>
      <c r="AD53" s="40" t="str">
        <f t="shared" si="3"/>
        <v/>
      </c>
      <c r="AE53" s="40">
        <f t="shared" si="4"/>
        <v>0</v>
      </c>
      <c r="AF53" s="40" t="str">
        <f t="shared" si="5"/>
        <v/>
      </c>
      <c r="AG53" s="40">
        <f t="shared" si="6"/>
        <v>0</v>
      </c>
      <c r="AH53" s="40">
        <f t="shared" si="7"/>
        <v>0</v>
      </c>
      <c r="AI53" s="40">
        <f t="shared" si="8"/>
        <v>0</v>
      </c>
      <c r="AJ53" s="40">
        <f t="shared" si="9"/>
        <v>0</v>
      </c>
      <c r="AK53" s="40">
        <f t="shared" si="10"/>
        <v>0</v>
      </c>
      <c r="AL53" s="40"/>
      <c r="AM53" s="40"/>
      <c r="AN53" s="45"/>
      <c r="AO53" s="42" t="str">
        <f t="shared" si="14"/>
        <v xml:space="preserve">  ;   ;   ;   </v>
      </c>
      <c r="AP53" s="43">
        <f t="shared" si="11"/>
        <v>0</v>
      </c>
      <c r="AQ53" s="44">
        <f>(IF(M53="",0,VLOOKUP(M53,'Product List'!$A$6:$C$60,3,FALSE)*N53)+IF(P53="",0,VLOOKUP(P53,'Product List'!$A$6:$C$60,3,FALSE)*Q53)+IF(S53="",0,VLOOKUP(S53,'Product List'!$A$6:$C$60,3,FALSE)*T53)+IF(V53="",0,VLOOKUP(V53,'Product List'!$A$6:$C$60,3,FALSE)*W53))+$AQ$2</f>
        <v>16</v>
      </c>
      <c r="AR53" s="40"/>
      <c r="AS53" s="40" t="str">
        <f t="shared" si="12"/>
        <v/>
      </c>
      <c r="AT53" s="40" t="str">
        <f t="shared" si="13"/>
        <v/>
      </c>
    </row>
    <row r="54" spans="1:46" s="1" customFormat="1" ht="43.95" customHeight="1" x14ac:dyDescent="0.3">
      <c r="A54" s="7">
        <v>49</v>
      </c>
      <c r="B54" s="24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0"/>
      <c r="N54" s="24"/>
      <c r="O54" s="10"/>
      <c r="P54" s="10"/>
      <c r="Q54" s="24"/>
      <c r="R54" s="10"/>
      <c r="S54" s="10"/>
      <c r="T54" s="24"/>
      <c r="U54" s="10"/>
      <c r="V54" s="10"/>
      <c r="W54" s="24"/>
      <c r="X54" s="10"/>
      <c r="Y54" s="11"/>
      <c r="Z54"/>
      <c r="AA54" s="40"/>
      <c r="AB54" s="40">
        <f t="shared" si="1"/>
        <v>0</v>
      </c>
      <c r="AC54" s="40">
        <f t="shared" si="2"/>
        <v>0</v>
      </c>
      <c r="AD54" s="40" t="str">
        <f t="shared" si="3"/>
        <v/>
      </c>
      <c r="AE54" s="40">
        <f t="shared" si="4"/>
        <v>0</v>
      </c>
      <c r="AF54" s="40" t="str">
        <f t="shared" si="5"/>
        <v/>
      </c>
      <c r="AG54" s="40">
        <f t="shared" si="6"/>
        <v>0</v>
      </c>
      <c r="AH54" s="40">
        <f t="shared" si="7"/>
        <v>0</v>
      </c>
      <c r="AI54" s="40">
        <f t="shared" si="8"/>
        <v>0</v>
      </c>
      <c r="AJ54" s="40">
        <f t="shared" si="9"/>
        <v>0</v>
      </c>
      <c r="AK54" s="40">
        <f t="shared" si="10"/>
        <v>0</v>
      </c>
      <c r="AL54" s="40"/>
      <c r="AM54" s="40"/>
      <c r="AN54" s="45"/>
      <c r="AO54" s="42" t="str">
        <f t="shared" si="14"/>
        <v xml:space="preserve">  ;   ;   ;   </v>
      </c>
      <c r="AP54" s="43">
        <f t="shared" si="11"/>
        <v>0</v>
      </c>
      <c r="AQ54" s="44">
        <f>(IF(M54="",0,VLOOKUP(M54,'Product List'!$A$6:$C$60,3,FALSE)*N54)+IF(P54="",0,VLOOKUP(P54,'Product List'!$A$6:$C$60,3,FALSE)*Q54)+IF(S54="",0,VLOOKUP(S54,'Product List'!$A$6:$C$60,3,FALSE)*T54)+IF(V54="",0,VLOOKUP(V54,'Product List'!$A$6:$C$60,3,FALSE)*W54))+$AQ$2</f>
        <v>16</v>
      </c>
      <c r="AR54" s="40"/>
      <c r="AS54" s="40" t="str">
        <f t="shared" si="12"/>
        <v/>
      </c>
      <c r="AT54" s="40" t="str">
        <f t="shared" si="13"/>
        <v/>
      </c>
    </row>
    <row r="55" spans="1:46" s="1" customFormat="1" ht="43.95" customHeight="1" x14ac:dyDescent="0.3">
      <c r="A55" s="7">
        <v>50</v>
      </c>
      <c r="B55" s="24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0"/>
      <c r="N55" s="24"/>
      <c r="O55" s="10"/>
      <c r="P55" s="10"/>
      <c r="Q55" s="24"/>
      <c r="R55" s="10"/>
      <c r="S55" s="10"/>
      <c r="T55" s="24"/>
      <c r="U55" s="10"/>
      <c r="V55" s="10"/>
      <c r="W55" s="24"/>
      <c r="X55" s="10"/>
      <c r="Y55" s="11"/>
      <c r="Z55"/>
      <c r="AA55" s="40"/>
      <c r="AB55" s="40">
        <f t="shared" si="1"/>
        <v>0</v>
      </c>
      <c r="AC55" s="40">
        <f t="shared" si="2"/>
        <v>0</v>
      </c>
      <c r="AD55" s="40" t="str">
        <f t="shared" si="3"/>
        <v/>
      </c>
      <c r="AE55" s="40">
        <f t="shared" si="4"/>
        <v>0</v>
      </c>
      <c r="AF55" s="40" t="str">
        <f t="shared" si="5"/>
        <v/>
      </c>
      <c r="AG55" s="40">
        <f t="shared" si="6"/>
        <v>0</v>
      </c>
      <c r="AH55" s="40">
        <f t="shared" si="7"/>
        <v>0</v>
      </c>
      <c r="AI55" s="40">
        <f t="shared" si="8"/>
        <v>0</v>
      </c>
      <c r="AJ55" s="40">
        <f t="shared" si="9"/>
        <v>0</v>
      </c>
      <c r="AK55" s="40">
        <f t="shared" si="10"/>
        <v>0</v>
      </c>
      <c r="AL55" s="40"/>
      <c r="AM55" s="40"/>
      <c r="AN55" s="45"/>
      <c r="AO55" s="42" t="str">
        <f t="shared" si="14"/>
        <v xml:space="preserve">  ;   ;   ;   </v>
      </c>
      <c r="AP55" s="43">
        <f t="shared" si="11"/>
        <v>0</v>
      </c>
      <c r="AQ55" s="44">
        <f>(IF(M55="",0,VLOOKUP(M55,'Product List'!$A$6:$C$60,3,FALSE)*N55)+IF(P55="",0,VLOOKUP(P55,'Product List'!$A$6:$C$60,3,FALSE)*Q55)+IF(S55="",0,VLOOKUP(S55,'Product List'!$A$6:$C$60,3,FALSE)*T55)+IF(V55="",0,VLOOKUP(V55,'Product List'!$A$6:$C$60,3,FALSE)*W55))+$AQ$2</f>
        <v>16</v>
      </c>
      <c r="AR55" s="40"/>
      <c r="AS55" s="40" t="str">
        <f t="shared" si="12"/>
        <v/>
      </c>
      <c r="AT55" s="40" t="str">
        <f t="shared" si="13"/>
        <v/>
      </c>
    </row>
    <row r="56" spans="1:46" s="1" customFormat="1" ht="43.95" customHeight="1" x14ac:dyDescent="0.3">
      <c r="A56" s="7">
        <v>51</v>
      </c>
      <c r="B56" s="24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0"/>
      <c r="N56" s="24"/>
      <c r="O56" s="10"/>
      <c r="P56" s="10"/>
      <c r="Q56" s="24"/>
      <c r="R56" s="10"/>
      <c r="S56" s="10"/>
      <c r="T56" s="24"/>
      <c r="U56" s="10"/>
      <c r="V56" s="10"/>
      <c r="W56" s="24"/>
      <c r="X56" s="10"/>
      <c r="Y56" s="11"/>
      <c r="Z56"/>
      <c r="AA56" s="40"/>
      <c r="AB56" s="40">
        <f t="shared" si="1"/>
        <v>0</v>
      </c>
      <c r="AC56" s="40">
        <f t="shared" si="2"/>
        <v>0</v>
      </c>
      <c r="AD56" s="40" t="str">
        <f t="shared" si="3"/>
        <v/>
      </c>
      <c r="AE56" s="40">
        <f t="shared" si="4"/>
        <v>0</v>
      </c>
      <c r="AF56" s="40" t="str">
        <f t="shared" si="5"/>
        <v/>
      </c>
      <c r="AG56" s="40">
        <f t="shared" si="6"/>
        <v>0</v>
      </c>
      <c r="AH56" s="40">
        <f t="shared" si="7"/>
        <v>0</v>
      </c>
      <c r="AI56" s="40">
        <f t="shared" si="8"/>
        <v>0</v>
      </c>
      <c r="AJ56" s="40">
        <f t="shared" si="9"/>
        <v>0</v>
      </c>
      <c r="AK56" s="40">
        <f t="shared" si="10"/>
        <v>0</v>
      </c>
      <c r="AL56" s="40"/>
      <c r="AM56" s="40"/>
      <c r="AN56" s="45"/>
      <c r="AO56" s="42" t="str">
        <f t="shared" si="14"/>
        <v xml:space="preserve">  ;   ;   ;   </v>
      </c>
      <c r="AP56" s="43">
        <f t="shared" si="11"/>
        <v>0</v>
      </c>
      <c r="AQ56" s="44">
        <f>(IF(M56="",0,VLOOKUP(M56,'Product List'!$A$6:$C$60,3,FALSE)*N56)+IF(P56="",0,VLOOKUP(P56,'Product List'!$A$6:$C$60,3,FALSE)*Q56)+IF(S56="",0,VLOOKUP(S56,'Product List'!$A$6:$C$60,3,FALSE)*T56)+IF(V56="",0,VLOOKUP(V56,'Product List'!$A$6:$C$60,3,FALSE)*W56))+$AQ$2</f>
        <v>16</v>
      </c>
      <c r="AR56" s="40"/>
      <c r="AS56" s="40" t="str">
        <f t="shared" si="12"/>
        <v/>
      </c>
      <c r="AT56" s="40" t="str">
        <f t="shared" si="13"/>
        <v/>
      </c>
    </row>
    <row r="57" spans="1:46" s="1" customFormat="1" ht="43.95" customHeight="1" x14ac:dyDescent="0.3">
      <c r="A57" s="7">
        <v>52</v>
      </c>
      <c r="B57" s="24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0"/>
      <c r="N57" s="24"/>
      <c r="O57" s="10"/>
      <c r="P57" s="10"/>
      <c r="Q57" s="24"/>
      <c r="R57" s="10"/>
      <c r="S57" s="10"/>
      <c r="T57" s="24"/>
      <c r="U57" s="10"/>
      <c r="V57" s="10"/>
      <c r="W57" s="24"/>
      <c r="X57" s="10"/>
      <c r="Y57" s="11"/>
      <c r="Z57"/>
      <c r="AA57" s="40"/>
      <c r="AB57" s="40">
        <f t="shared" si="1"/>
        <v>0</v>
      </c>
      <c r="AC57" s="40">
        <f t="shared" si="2"/>
        <v>0</v>
      </c>
      <c r="AD57" s="40" t="str">
        <f t="shared" si="3"/>
        <v/>
      </c>
      <c r="AE57" s="40">
        <f t="shared" si="4"/>
        <v>0</v>
      </c>
      <c r="AF57" s="40" t="str">
        <f t="shared" si="5"/>
        <v/>
      </c>
      <c r="AG57" s="40">
        <f t="shared" si="6"/>
        <v>0</v>
      </c>
      <c r="AH57" s="40">
        <f t="shared" si="7"/>
        <v>0</v>
      </c>
      <c r="AI57" s="40">
        <f t="shared" si="8"/>
        <v>0</v>
      </c>
      <c r="AJ57" s="40">
        <f t="shared" si="9"/>
        <v>0</v>
      </c>
      <c r="AK57" s="40">
        <f t="shared" si="10"/>
        <v>0</v>
      </c>
      <c r="AL57" s="40"/>
      <c r="AM57" s="40"/>
      <c r="AN57" s="45"/>
      <c r="AO57" s="42" t="str">
        <f t="shared" si="14"/>
        <v xml:space="preserve">  ;   ;   ;   </v>
      </c>
      <c r="AP57" s="43">
        <f t="shared" si="11"/>
        <v>0</v>
      </c>
      <c r="AQ57" s="44">
        <f>(IF(M57="",0,VLOOKUP(M57,'Product List'!$A$6:$C$60,3,FALSE)*N57)+IF(P57="",0,VLOOKUP(P57,'Product List'!$A$6:$C$60,3,FALSE)*Q57)+IF(S57="",0,VLOOKUP(S57,'Product List'!$A$6:$C$60,3,FALSE)*T57)+IF(V57="",0,VLOOKUP(V57,'Product List'!$A$6:$C$60,3,FALSE)*W57))+$AQ$2</f>
        <v>16</v>
      </c>
      <c r="AR57" s="40"/>
      <c r="AS57" s="40" t="str">
        <f t="shared" si="12"/>
        <v/>
      </c>
      <c r="AT57" s="40" t="str">
        <f t="shared" si="13"/>
        <v/>
      </c>
    </row>
    <row r="58" spans="1:46" s="1" customFormat="1" ht="43.95" customHeight="1" x14ac:dyDescent="0.3">
      <c r="A58" s="7">
        <v>53</v>
      </c>
      <c r="B58" s="24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0"/>
      <c r="N58" s="24"/>
      <c r="O58" s="10"/>
      <c r="P58" s="10"/>
      <c r="Q58" s="24"/>
      <c r="R58" s="10"/>
      <c r="S58" s="10"/>
      <c r="T58" s="24"/>
      <c r="U58" s="10"/>
      <c r="V58" s="10"/>
      <c r="W58" s="24"/>
      <c r="X58" s="10"/>
      <c r="Y58" s="11"/>
      <c r="Z58"/>
      <c r="AA58" s="40"/>
      <c r="AB58" s="40">
        <f t="shared" si="1"/>
        <v>0</v>
      </c>
      <c r="AC58" s="40">
        <f t="shared" si="2"/>
        <v>0</v>
      </c>
      <c r="AD58" s="40" t="str">
        <f t="shared" si="3"/>
        <v/>
      </c>
      <c r="AE58" s="40">
        <f t="shared" si="4"/>
        <v>0</v>
      </c>
      <c r="AF58" s="40" t="str">
        <f t="shared" si="5"/>
        <v/>
      </c>
      <c r="AG58" s="40">
        <f t="shared" si="6"/>
        <v>0</v>
      </c>
      <c r="AH58" s="40">
        <f t="shared" si="7"/>
        <v>0</v>
      </c>
      <c r="AI58" s="40">
        <f t="shared" si="8"/>
        <v>0</v>
      </c>
      <c r="AJ58" s="40">
        <f t="shared" si="9"/>
        <v>0</v>
      </c>
      <c r="AK58" s="40">
        <f t="shared" si="10"/>
        <v>0</v>
      </c>
      <c r="AL58" s="40"/>
      <c r="AM58" s="40"/>
      <c r="AN58" s="45"/>
      <c r="AO58" s="42" t="str">
        <f t="shared" si="14"/>
        <v xml:space="preserve">  ;   ;   ;   </v>
      </c>
      <c r="AP58" s="43">
        <f t="shared" si="11"/>
        <v>0</v>
      </c>
      <c r="AQ58" s="44">
        <f>(IF(M58="",0,VLOOKUP(M58,'Product List'!$A$6:$C$60,3,FALSE)*N58)+IF(P58="",0,VLOOKUP(P58,'Product List'!$A$6:$C$60,3,FALSE)*Q58)+IF(S58="",0,VLOOKUP(S58,'Product List'!$A$6:$C$60,3,FALSE)*T58)+IF(V58="",0,VLOOKUP(V58,'Product List'!$A$6:$C$60,3,FALSE)*W58))+$AQ$2</f>
        <v>16</v>
      </c>
      <c r="AR58" s="40"/>
      <c r="AS58" s="40" t="str">
        <f t="shared" si="12"/>
        <v/>
      </c>
      <c r="AT58" s="40" t="str">
        <f t="shared" si="13"/>
        <v/>
      </c>
    </row>
    <row r="59" spans="1:46" s="1" customFormat="1" ht="43.95" customHeight="1" x14ac:dyDescent="0.3">
      <c r="A59" s="7">
        <v>54</v>
      </c>
      <c r="B59" s="24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0"/>
      <c r="N59" s="24"/>
      <c r="O59" s="10"/>
      <c r="P59" s="10"/>
      <c r="Q59" s="24"/>
      <c r="R59" s="10"/>
      <c r="S59" s="10"/>
      <c r="T59" s="24"/>
      <c r="U59" s="10"/>
      <c r="V59" s="10"/>
      <c r="W59" s="24"/>
      <c r="X59" s="10"/>
      <c r="Y59" s="11"/>
      <c r="Z59"/>
      <c r="AA59" s="40"/>
      <c r="AB59" s="40">
        <f t="shared" si="1"/>
        <v>0</v>
      </c>
      <c r="AC59" s="40">
        <f t="shared" si="2"/>
        <v>0</v>
      </c>
      <c r="AD59" s="40" t="str">
        <f t="shared" si="3"/>
        <v/>
      </c>
      <c r="AE59" s="40">
        <f t="shared" si="4"/>
        <v>0</v>
      </c>
      <c r="AF59" s="40" t="str">
        <f t="shared" si="5"/>
        <v/>
      </c>
      <c r="AG59" s="40">
        <f t="shared" si="6"/>
        <v>0</v>
      </c>
      <c r="AH59" s="40">
        <f t="shared" si="7"/>
        <v>0</v>
      </c>
      <c r="AI59" s="40">
        <f t="shared" si="8"/>
        <v>0</v>
      </c>
      <c r="AJ59" s="40">
        <f t="shared" si="9"/>
        <v>0</v>
      </c>
      <c r="AK59" s="40">
        <f t="shared" si="10"/>
        <v>0</v>
      </c>
      <c r="AL59" s="40"/>
      <c r="AM59" s="40"/>
      <c r="AN59" s="45"/>
      <c r="AO59" s="42" t="str">
        <f t="shared" si="14"/>
        <v xml:space="preserve">  ;   ;   ;   </v>
      </c>
      <c r="AP59" s="43">
        <f t="shared" si="11"/>
        <v>0</v>
      </c>
      <c r="AQ59" s="44">
        <f>(IF(M59="",0,VLOOKUP(M59,'Product List'!$A$6:$C$60,3,FALSE)*N59)+IF(P59="",0,VLOOKUP(P59,'Product List'!$A$6:$C$60,3,FALSE)*Q59)+IF(S59="",0,VLOOKUP(S59,'Product List'!$A$6:$C$60,3,FALSE)*T59)+IF(V59="",0,VLOOKUP(V59,'Product List'!$A$6:$C$60,3,FALSE)*W59))+$AQ$2</f>
        <v>16</v>
      </c>
      <c r="AR59" s="40"/>
      <c r="AS59" s="40" t="str">
        <f t="shared" si="12"/>
        <v/>
      </c>
      <c r="AT59" s="40" t="str">
        <f t="shared" si="13"/>
        <v/>
      </c>
    </row>
    <row r="60" spans="1:46" s="1" customFormat="1" ht="43.95" customHeight="1" x14ac:dyDescent="0.3">
      <c r="A60" s="7">
        <v>55</v>
      </c>
      <c r="B60" s="24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0"/>
      <c r="N60" s="24"/>
      <c r="O60" s="10"/>
      <c r="P60" s="10"/>
      <c r="Q60" s="24"/>
      <c r="R60" s="10"/>
      <c r="S60" s="10"/>
      <c r="T60" s="24"/>
      <c r="U60" s="10"/>
      <c r="V60" s="10"/>
      <c r="W60" s="24"/>
      <c r="X60" s="10"/>
      <c r="Y60" s="11"/>
      <c r="Z60"/>
      <c r="AA60" s="40"/>
      <c r="AB60" s="40">
        <f t="shared" si="1"/>
        <v>0</v>
      </c>
      <c r="AC60" s="40">
        <f t="shared" si="2"/>
        <v>0</v>
      </c>
      <c r="AD60" s="40" t="str">
        <f t="shared" si="3"/>
        <v/>
      </c>
      <c r="AE60" s="40">
        <f t="shared" si="4"/>
        <v>0</v>
      </c>
      <c r="AF60" s="40" t="str">
        <f t="shared" si="5"/>
        <v/>
      </c>
      <c r="AG60" s="40">
        <f t="shared" si="6"/>
        <v>0</v>
      </c>
      <c r="AH60" s="40">
        <f t="shared" si="7"/>
        <v>0</v>
      </c>
      <c r="AI60" s="40">
        <f t="shared" si="8"/>
        <v>0</v>
      </c>
      <c r="AJ60" s="40">
        <f t="shared" si="9"/>
        <v>0</v>
      </c>
      <c r="AK60" s="40">
        <f t="shared" si="10"/>
        <v>0</v>
      </c>
      <c r="AL60" s="40"/>
      <c r="AM60" s="40"/>
      <c r="AN60" s="45"/>
      <c r="AO60" s="42" t="str">
        <f t="shared" si="14"/>
        <v xml:space="preserve">  ;   ;   ;   </v>
      </c>
      <c r="AP60" s="43">
        <f t="shared" si="11"/>
        <v>0</v>
      </c>
      <c r="AQ60" s="44">
        <f>(IF(M60="",0,VLOOKUP(M60,'Product List'!$A$6:$C$60,3,FALSE)*N60)+IF(P60="",0,VLOOKUP(P60,'Product List'!$A$6:$C$60,3,FALSE)*Q60)+IF(S60="",0,VLOOKUP(S60,'Product List'!$A$6:$C$60,3,FALSE)*T60)+IF(V60="",0,VLOOKUP(V60,'Product List'!$A$6:$C$60,3,FALSE)*W60))+$AQ$2</f>
        <v>16</v>
      </c>
      <c r="AR60" s="40"/>
      <c r="AS60" s="40" t="str">
        <f t="shared" si="12"/>
        <v/>
      </c>
      <c r="AT60" s="40" t="str">
        <f t="shared" si="13"/>
        <v/>
      </c>
    </row>
    <row r="61" spans="1:46" s="1" customFormat="1" ht="43.95" customHeight="1" x14ac:dyDescent="0.3">
      <c r="A61" s="7">
        <v>56</v>
      </c>
      <c r="B61" s="24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0"/>
      <c r="N61" s="24"/>
      <c r="O61" s="10"/>
      <c r="P61" s="10"/>
      <c r="Q61" s="24"/>
      <c r="R61" s="10"/>
      <c r="S61" s="10"/>
      <c r="T61" s="24"/>
      <c r="U61" s="10"/>
      <c r="V61" s="10"/>
      <c r="W61" s="24"/>
      <c r="X61" s="10"/>
      <c r="Y61" s="11"/>
      <c r="Z61"/>
      <c r="AA61" s="40"/>
      <c r="AB61" s="40">
        <f t="shared" si="1"/>
        <v>0</v>
      </c>
      <c r="AC61" s="40">
        <f t="shared" si="2"/>
        <v>0</v>
      </c>
      <c r="AD61" s="40" t="str">
        <f t="shared" si="3"/>
        <v/>
      </c>
      <c r="AE61" s="40">
        <f t="shared" si="4"/>
        <v>0</v>
      </c>
      <c r="AF61" s="40" t="str">
        <f t="shared" si="5"/>
        <v/>
      </c>
      <c r="AG61" s="40">
        <f t="shared" si="6"/>
        <v>0</v>
      </c>
      <c r="AH61" s="40">
        <f t="shared" si="7"/>
        <v>0</v>
      </c>
      <c r="AI61" s="40">
        <f t="shared" si="8"/>
        <v>0</v>
      </c>
      <c r="AJ61" s="40">
        <f t="shared" si="9"/>
        <v>0</v>
      </c>
      <c r="AK61" s="40">
        <f t="shared" si="10"/>
        <v>0</v>
      </c>
      <c r="AL61" s="40"/>
      <c r="AM61" s="40"/>
      <c r="AN61" s="45"/>
      <c r="AO61" s="42" t="str">
        <f t="shared" si="14"/>
        <v xml:space="preserve">  ;   ;   ;   </v>
      </c>
      <c r="AP61" s="43">
        <f t="shared" si="11"/>
        <v>0</v>
      </c>
      <c r="AQ61" s="44">
        <f>(IF(M61="",0,VLOOKUP(M61,'Product List'!$A$6:$C$60,3,FALSE)*N61)+IF(P61="",0,VLOOKUP(P61,'Product List'!$A$6:$C$60,3,FALSE)*Q61)+IF(S61="",0,VLOOKUP(S61,'Product List'!$A$6:$C$60,3,FALSE)*T61)+IF(V61="",0,VLOOKUP(V61,'Product List'!$A$6:$C$60,3,FALSE)*W61))+$AQ$2</f>
        <v>16</v>
      </c>
      <c r="AR61" s="40"/>
      <c r="AS61" s="40" t="str">
        <f t="shared" si="12"/>
        <v/>
      </c>
      <c r="AT61" s="40" t="str">
        <f t="shared" si="13"/>
        <v/>
      </c>
    </row>
    <row r="62" spans="1:46" s="1" customFormat="1" ht="43.95" customHeight="1" x14ac:dyDescent="0.3">
      <c r="A62" s="7">
        <v>57</v>
      </c>
      <c r="B62" s="24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  <c r="N62" s="24"/>
      <c r="O62" s="10"/>
      <c r="P62" s="10"/>
      <c r="Q62" s="24"/>
      <c r="R62" s="10"/>
      <c r="S62" s="10"/>
      <c r="T62" s="24"/>
      <c r="U62" s="10"/>
      <c r="V62" s="10"/>
      <c r="W62" s="24"/>
      <c r="X62" s="10"/>
      <c r="Y62" s="11"/>
      <c r="Z62"/>
      <c r="AA62" s="40"/>
      <c r="AB62" s="40">
        <f t="shared" si="1"/>
        <v>0</v>
      </c>
      <c r="AC62" s="40">
        <f t="shared" si="2"/>
        <v>0</v>
      </c>
      <c r="AD62" s="40" t="str">
        <f t="shared" si="3"/>
        <v/>
      </c>
      <c r="AE62" s="40">
        <f t="shared" si="4"/>
        <v>0</v>
      </c>
      <c r="AF62" s="40" t="str">
        <f t="shared" si="5"/>
        <v/>
      </c>
      <c r="AG62" s="40">
        <f t="shared" si="6"/>
        <v>0</v>
      </c>
      <c r="AH62" s="40">
        <f t="shared" si="7"/>
        <v>0</v>
      </c>
      <c r="AI62" s="40">
        <f t="shared" si="8"/>
        <v>0</v>
      </c>
      <c r="AJ62" s="40">
        <f t="shared" si="9"/>
        <v>0</v>
      </c>
      <c r="AK62" s="40">
        <f t="shared" si="10"/>
        <v>0</v>
      </c>
      <c r="AL62" s="40"/>
      <c r="AM62" s="40"/>
      <c r="AN62" s="45"/>
      <c r="AO62" s="42" t="str">
        <f t="shared" si="14"/>
        <v xml:space="preserve">  ;   ;   ;   </v>
      </c>
      <c r="AP62" s="43">
        <f t="shared" si="11"/>
        <v>0</v>
      </c>
      <c r="AQ62" s="44">
        <f>(IF(M62="",0,VLOOKUP(M62,'Product List'!$A$6:$C$60,3,FALSE)*N62)+IF(P62="",0,VLOOKUP(P62,'Product List'!$A$6:$C$60,3,FALSE)*Q62)+IF(S62="",0,VLOOKUP(S62,'Product List'!$A$6:$C$60,3,FALSE)*T62)+IF(V62="",0,VLOOKUP(V62,'Product List'!$A$6:$C$60,3,FALSE)*W62))+$AQ$2</f>
        <v>16</v>
      </c>
      <c r="AR62" s="40"/>
      <c r="AS62" s="40" t="str">
        <f t="shared" si="12"/>
        <v/>
      </c>
      <c r="AT62" s="40" t="str">
        <f t="shared" si="13"/>
        <v/>
      </c>
    </row>
    <row r="63" spans="1:46" s="1" customFormat="1" ht="43.95" customHeight="1" x14ac:dyDescent="0.3">
      <c r="A63" s="7">
        <v>58</v>
      </c>
      <c r="B63" s="24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0"/>
      <c r="N63" s="24"/>
      <c r="O63" s="10"/>
      <c r="P63" s="10"/>
      <c r="Q63" s="24"/>
      <c r="R63" s="10"/>
      <c r="S63" s="10"/>
      <c r="T63" s="24"/>
      <c r="U63" s="10"/>
      <c r="V63" s="10"/>
      <c r="W63" s="24"/>
      <c r="X63" s="10"/>
      <c r="Y63" s="11"/>
      <c r="Z63"/>
      <c r="AA63" s="40"/>
      <c r="AB63" s="40">
        <f t="shared" si="1"/>
        <v>0</v>
      </c>
      <c r="AC63" s="40">
        <f t="shared" si="2"/>
        <v>0</v>
      </c>
      <c r="AD63" s="40" t="str">
        <f t="shared" si="3"/>
        <v/>
      </c>
      <c r="AE63" s="40">
        <f t="shared" si="4"/>
        <v>0</v>
      </c>
      <c r="AF63" s="40" t="str">
        <f t="shared" si="5"/>
        <v/>
      </c>
      <c r="AG63" s="40">
        <f t="shared" si="6"/>
        <v>0</v>
      </c>
      <c r="AH63" s="40">
        <f t="shared" si="7"/>
        <v>0</v>
      </c>
      <c r="AI63" s="40">
        <f t="shared" si="8"/>
        <v>0</v>
      </c>
      <c r="AJ63" s="40">
        <f t="shared" si="9"/>
        <v>0</v>
      </c>
      <c r="AK63" s="40">
        <f t="shared" si="10"/>
        <v>0</v>
      </c>
      <c r="AL63" s="40"/>
      <c r="AM63" s="40"/>
      <c r="AN63" s="45"/>
      <c r="AO63" s="42" t="str">
        <f t="shared" si="14"/>
        <v xml:space="preserve">  ;   ;   ;   </v>
      </c>
      <c r="AP63" s="43">
        <f t="shared" si="11"/>
        <v>0</v>
      </c>
      <c r="AQ63" s="44">
        <f>(IF(M63="",0,VLOOKUP(M63,'Product List'!$A$6:$C$60,3,FALSE)*N63)+IF(P63="",0,VLOOKUP(P63,'Product List'!$A$6:$C$60,3,FALSE)*Q63)+IF(S63="",0,VLOOKUP(S63,'Product List'!$A$6:$C$60,3,FALSE)*T63)+IF(V63="",0,VLOOKUP(V63,'Product List'!$A$6:$C$60,3,FALSE)*W63))+$AQ$2</f>
        <v>16</v>
      </c>
      <c r="AR63" s="40"/>
      <c r="AS63" s="40" t="str">
        <f t="shared" si="12"/>
        <v/>
      </c>
      <c r="AT63" s="40" t="str">
        <f t="shared" si="13"/>
        <v/>
      </c>
    </row>
    <row r="64" spans="1:46" s="1" customFormat="1" ht="43.95" customHeight="1" x14ac:dyDescent="0.3">
      <c r="A64" s="7">
        <v>59</v>
      </c>
      <c r="B64" s="24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0"/>
      <c r="N64" s="24"/>
      <c r="O64" s="10"/>
      <c r="P64" s="10"/>
      <c r="Q64" s="24"/>
      <c r="R64" s="10"/>
      <c r="S64" s="10"/>
      <c r="T64" s="24"/>
      <c r="U64" s="10"/>
      <c r="V64" s="10"/>
      <c r="W64" s="24"/>
      <c r="X64" s="10"/>
      <c r="Y64" s="11"/>
      <c r="Z64"/>
      <c r="AA64" s="40"/>
      <c r="AB64" s="40">
        <f t="shared" si="1"/>
        <v>0</v>
      </c>
      <c r="AC64" s="40">
        <f t="shared" si="2"/>
        <v>0</v>
      </c>
      <c r="AD64" s="40" t="str">
        <f t="shared" si="3"/>
        <v/>
      </c>
      <c r="AE64" s="40">
        <f t="shared" si="4"/>
        <v>0</v>
      </c>
      <c r="AF64" s="40" t="str">
        <f t="shared" si="5"/>
        <v/>
      </c>
      <c r="AG64" s="40">
        <f t="shared" si="6"/>
        <v>0</v>
      </c>
      <c r="AH64" s="40">
        <f t="shared" si="7"/>
        <v>0</v>
      </c>
      <c r="AI64" s="40">
        <f t="shared" si="8"/>
        <v>0</v>
      </c>
      <c r="AJ64" s="40">
        <f t="shared" si="9"/>
        <v>0</v>
      </c>
      <c r="AK64" s="40">
        <f t="shared" si="10"/>
        <v>0</v>
      </c>
      <c r="AL64" s="40"/>
      <c r="AM64" s="40"/>
      <c r="AN64" s="45"/>
      <c r="AO64" s="42" t="str">
        <f t="shared" si="14"/>
        <v xml:space="preserve">  ;   ;   ;   </v>
      </c>
      <c r="AP64" s="43">
        <f t="shared" si="11"/>
        <v>0</v>
      </c>
      <c r="AQ64" s="44">
        <f>(IF(M64="",0,VLOOKUP(M64,'Product List'!$A$6:$C$60,3,FALSE)*N64)+IF(P64="",0,VLOOKUP(P64,'Product List'!$A$6:$C$60,3,FALSE)*Q64)+IF(S64="",0,VLOOKUP(S64,'Product List'!$A$6:$C$60,3,FALSE)*T64)+IF(V64="",0,VLOOKUP(V64,'Product List'!$A$6:$C$60,3,FALSE)*W64))+$AQ$2</f>
        <v>16</v>
      </c>
      <c r="AR64" s="40"/>
      <c r="AS64" s="40" t="str">
        <f t="shared" si="12"/>
        <v/>
      </c>
      <c r="AT64" s="40" t="str">
        <f t="shared" si="13"/>
        <v/>
      </c>
    </row>
    <row r="65" spans="1:46" s="1" customFormat="1" ht="43.95" customHeight="1" x14ac:dyDescent="0.3">
      <c r="A65" s="7">
        <v>60</v>
      </c>
      <c r="B65" s="24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0"/>
      <c r="N65" s="24"/>
      <c r="O65" s="10"/>
      <c r="P65" s="10"/>
      <c r="Q65" s="24"/>
      <c r="R65" s="10"/>
      <c r="S65" s="10"/>
      <c r="T65" s="24"/>
      <c r="U65" s="10"/>
      <c r="V65" s="10"/>
      <c r="W65" s="24"/>
      <c r="X65" s="10"/>
      <c r="Y65" s="11"/>
      <c r="Z65"/>
      <c r="AA65" s="40"/>
      <c r="AB65" s="40">
        <f t="shared" si="1"/>
        <v>0</v>
      </c>
      <c r="AC65" s="40">
        <f t="shared" si="2"/>
        <v>0</v>
      </c>
      <c r="AD65" s="40" t="str">
        <f t="shared" si="3"/>
        <v/>
      </c>
      <c r="AE65" s="40">
        <f t="shared" si="4"/>
        <v>0</v>
      </c>
      <c r="AF65" s="40" t="str">
        <f t="shared" si="5"/>
        <v/>
      </c>
      <c r="AG65" s="40">
        <f t="shared" si="6"/>
        <v>0</v>
      </c>
      <c r="AH65" s="40">
        <f t="shared" si="7"/>
        <v>0</v>
      </c>
      <c r="AI65" s="40">
        <f t="shared" si="8"/>
        <v>0</v>
      </c>
      <c r="AJ65" s="40">
        <f t="shared" si="9"/>
        <v>0</v>
      </c>
      <c r="AK65" s="40">
        <f t="shared" si="10"/>
        <v>0</v>
      </c>
      <c r="AL65" s="40"/>
      <c r="AM65" s="40"/>
      <c r="AN65" s="45"/>
      <c r="AO65" s="42" t="str">
        <f t="shared" si="14"/>
        <v xml:space="preserve">  ;   ;   ;   </v>
      </c>
      <c r="AP65" s="43">
        <f t="shared" si="11"/>
        <v>0</v>
      </c>
      <c r="AQ65" s="44">
        <f>(IF(M65="",0,VLOOKUP(M65,'Product List'!$A$6:$C$60,3,FALSE)*N65)+IF(P65="",0,VLOOKUP(P65,'Product List'!$A$6:$C$60,3,FALSE)*Q65)+IF(S65="",0,VLOOKUP(S65,'Product List'!$A$6:$C$60,3,FALSE)*T65)+IF(V65="",0,VLOOKUP(V65,'Product List'!$A$6:$C$60,3,FALSE)*W65))+$AQ$2</f>
        <v>16</v>
      </c>
      <c r="AR65" s="40"/>
      <c r="AS65" s="40" t="str">
        <f t="shared" si="12"/>
        <v/>
      </c>
      <c r="AT65" s="40" t="str">
        <f t="shared" si="13"/>
        <v/>
      </c>
    </row>
    <row r="66" spans="1:46" s="1" customFormat="1" ht="43.95" customHeight="1" x14ac:dyDescent="0.3">
      <c r="A66" s="7">
        <v>61</v>
      </c>
      <c r="B66" s="24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0"/>
      <c r="N66" s="24"/>
      <c r="O66" s="10"/>
      <c r="P66" s="10"/>
      <c r="Q66" s="24"/>
      <c r="R66" s="10"/>
      <c r="S66" s="10"/>
      <c r="T66" s="24"/>
      <c r="U66" s="10"/>
      <c r="V66" s="10"/>
      <c r="W66" s="24"/>
      <c r="X66" s="10"/>
      <c r="Y66" s="11"/>
      <c r="Z66"/>
      <c r="AA66" s="40"/>
      <c r="AB66" s="40">
        <f t="shared" si="1"/>
        <v>0</v>
      </c>
      <c r="AC66" s="40">
        <f t="shared" si="2"/>
        <v>0</v>
      </c>
      <c r="AD66" s="40" t="str">
        <f t="shared" si="3"/>
        <v/>
      </c>
      <c r="AE66" s="40">
        <f t="shared" si="4"/>
        <v>0</v>
      </c>
      <c r="AF66" s="40" t="str">
        <f t="shared" si="5"/>
        <v/>
      </c>
      <c r="AG66" s="40">
        <f t="shared" si="6"/>
        <v>0</v>
      </c>
      <c r="AH66" s="40">
        <f t="shared" si="7"/>
        <v>0</v>
      </c>
      <c r="AI66" s="40">
        <f t="shared" si="8"/>
        <v>0</v>
      </c>
      <c r="AJ66" s="40">
        <f t="shared" si="9"/>
        <v>0</v>
      </c>
      <c r="AK66" s="40">
        <f t="shared" si="10"/>
        <v>0</v>
      </c>
      <c r="AL66" s="40"/>
      <c r="AM66" s="40"/>
      <c r="AN66" s="45"/>
      <c r="AO66" s="42" t="str">
        <f t="shared" si="14"/>
        <v xml:space="preserve">  ;   ;   ;   </v>
      </c>
      <c r="AP66" s="43">
        <f t="shared" si="11"/>
        <v>0</v>
      </c>
      <c r="AQ66" s="44">
        <f>(IF(M66="",0,VLOOKUP(M66,'Product List'!$A$6:$C$60,3,FALSE)*N66)+IF(P66="",0,VLOOKUP(P66,'Product List'!$A$6:$C$60,3,FALSE)*Q66)+IF(S66="",0,VLOOKUP(S66,'Product List'!$A$6:$C$60,3,FALSE)*T66)+IF(V66="",0,VLOOKUP(V66,'Product List'!$A$6:$C$60,3,FALSE)*W66))+$AQ$2</f>
        <v>16</v>
      </c>
      <c r="AR66" s="40"/>
      <c r="AS66" s="40" t="str">
        <f t="shared" si="12"/>
        <v/>
      </c>
      <c r="AT66" s="40" t="str">
        <f t="shared" si="13"/>
        <v/>
      </c>
    </row>
    <row r="67" spans="1:46" s="1" customFormat="1" ht="43.95" customHeight="1" x14ac:dyDescent="0.3">
      <c r="A67" s="7">
        <v>62</v>
      </c>
      <c r="B67" s="24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0"/>
      <c r="N67" s="24"/>
      <c r="O67" s="10"/>
      <c r="P67" s="10"/>
      <c r="Q67" s="24"/>
      <c r="R67" s="10"/>
      <c r="S67" s="10"/>
      <c r="T67" s="24"/>
      <c r="U67" s="10"/>
      <c r="V67" s="10"/>
      <c r="W67" s="24"/>
      <c r="X67" s="10"/>
      <c r="Y67" s="11"/>
      <c r="Z67"/>
      <c r="AA67" s="40"/>
      <c r="AB67" s="40">
        <f t="shared" si="1"/>
        <v>0</v>
      </c>
      <c r="AC67" s="40">
        <f t="shared" si="2"/>
        <v>0</v>
      </c>
      <c r="AD67" s="40" t="str">
        <f t="shared" si="3"/>
        <v/>
      </c>
      <c r="AE67" s="40">
        <f t="shared" si="4"/>
        <v>0</v>
      </c>
      <c r="AF67" s="40" t="str">
        <f t="shared" si="5"/>
        <v/>
      </c>
      <c r="AG67" s="40">
        <f t="shared" si="6"/>
        <v>0</v>
      </c>
      <c r="AH67" s="40">
        <f t="shared" si="7"/>
        <v>0</v>
      </c>
      <c r="AI67" s="40">
        <f t="shared" si="8"/>
        <v>0</v>
      </c>
      <c r="AJ67" s="40">
        <f t="shared" si="9"/>
        <v>0</v>
      </c>
      <c r="AK67" s="40">
        <f t="shared" si="10"/>
        <v>0</v>
      </c>
      <c r="AL67" s="40"/>
      <c r="AM67" s="40"/>
      <c r="AN67" s="45"/>
      <c r="AO67" s="42" t="str">
        <f t="shared" si="14"/>
        <v xml:space="preserve">  ;   ;   ;   </v>
      </c>
      <c r="AP67" s="43">
        <f t="shared" si="11"/>
        <v>0</v>
      </c>
      <c r="AQ67" s="44">
        <f>(IF(M67="",0,VLOOKUP(M67,'Product List'!$A$6:$C$60,3,FALSE)*N67)+IF(P67="",0,VLOOKUP(P67,'Product List'!$A$6:$C$60,3,FALSE)*Q67)+IF(S67="",0,VLOOKUP(S67,'Product List'!$A$6:$C$60,3,FALSE)*T67)+IF(V67="",0,VLOOKUP(V67,'Product List'!$A$6:$C$60,3,FALSE)*W67))+$AQ$2</f>
        <v>16</v>
      </c>
      <c r="AR67" s="40"/>
      <c r="AS67" s="40" t="str">
        <f t="shared" si="12"/>
        <v/>
      </c>
      <c r="AT67" s="40" t="str">
        <f t="shared" si="13"/>
        <v/>
      </c>
    </row>
    <row r="68" spans="1:46" s="1" customFormat="1" ht="43.95" customHeight="1" x14ac:dyDescent="0.3">
      <c r="A68" s="7">
        <v>63</v>
      </c>
      <c r="B68" s="24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0"/>
      <c r="N68" s="24"/>
      <c r="O68" s="10"/>
      <c r="P68" s="10"/>
      <c r="Q68" s="24"/>
      <c r="R68" s="10"/>
      <c r="S68" s="10"/>
      <c r="T68" s="24"/>
      <c r="U68" s="10"/>
      <c r="V68" s="10"/>
      <c r="W68" s="24"/>
      <c r="X68" s="10"/>
      <c r="Y68" s="11"/>
      <c r="Z68"/>
      <c r="AA68" s="40"/>
      <c r="AB68" s="40">
        <f t="shared" si="1"/>
        <v>0</v>
      </c>
      <c r="AC68" s="40">
        <f t="shared" si="2"/>
        <v>0</v>
      </c>
      <c r="AD68" s="40" t="str">
        <f t="shared" si="3"/>
        <v/>
      </c>
      <c r="AE68" s="40">
        <f t="shared" si="4"/>
        <v>0</v>
      </c>
      <c r="AF68" s="40" t="str">
        <f t="shared" si="5"/>
        <v/>
      </c>
      <c r="AG68" s="40">
        <f t="shared" si="6"/>
        <v>0</v>
      </c>
      <c r="AH68" s="40">
        <f t="shared" si="7"/>
        <v>0</v>
      </c>
      <c r="AI68" s="40">
        <f t="shared" si="8"/>
        <v>0</v>
      </c>
      <c r="AJ68" s="40">
        <f t="shared" si="9"/>
        <v>0</v>
      </c>
      <c r="AK68" s="40">
        <f t="shared" si="10"/>
        <v>0</v>
      </c>
      <c r="AL68" s="40"/>
      <c r="AM68" s="40"/>
      <c r="AN68" s="45"/>
      <c r="AO68" s="42" t="str">
        <f t="shared" si="14"/>
        <v xml:space="preserve">  ;   ;   ;   </v>
      </c>
      <c r="AP68" s="43">
        <f t="shared" si="11"/>
        <v>0</v>
      </c>
      <c r="AQ68" s="44">
        <f>(IF(M68="",0,VLOOKUP(M68,'Product List'!$A$6:$C$60,3,FALSE)*N68)+IF(P68="",0,VLOOKUP(P68,'Product List'!$A$6:$C$60,3,FALSE)*Q68)+IF(S68="",0,VLOOKUP(S68,'Product List'!$A$6:$C$60,3,FALSE)*T68)+IF(V68="",0,VLOOKUP(V68,'Product List'!$A$6:$C$60,3,FALSE)*W68))+$AQ$2</f>
        <v>16</v>
      </c>
      <c r="AR68" s="40"/>
      <c r="AS68" s="40" t="str">
        <f t="shared" si="12"/>
        <v/>
      </c>
      <c r="AT68" s="40" t="str">
        <f t="shared" si="13"/>
        <v/>
      </c>
    </row>
    <row r="69" spans="1:46" s="1" customFormat="1" ht="43.95" customHeight="1" x14ac:dyDescent="0.3">
      <c r="A69" s="7">
        <v>64</v>
      </c>
      <c r="B69" s="24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0"/>
      <c r="N69" s="24"/>
      <c r="O69" s="10"/>
      <c r="P69" s="10"/>
      <c r="Q69" s="24"/>
      <c r="R69" s="10"/>
      <c r="S69" s="10"/>
      <c r="T69" s="24"/>
      <c r="U69" s="10"/>
      <c r="V69" s="10"/>
      <c r="W69" s="24"/>
      <c r="X69" s="10"/>
      <c r="Y69" s="11"/>
      <c r="Z69"/>
      <c r="AA69" s="40"/>
      <c r="AB69" s="40">
        <f t="shared" si="1"/>
        <v>0</v>
      </c>
      <c r="AC69" s="40">
        <f t="shared" si="2"/>
        <v>0</v>
      </c>
      <c r="AD69" s="40" t="str">
        <f t="shared" si="3"/>
        <v/>
      </c>
      <c r="AE69" s="40">
        <f t="shared" si="4"/>
        <v>0</v>
      </c>
      <c r="AF69" s="40" t="str">
        <f t="shared" si="5"/>
        <v/>
      </c>
      <c r="AG69" s="40">
        <f t="shared" si="6"/>
        <v>0</v>
      </c>
      <c r="AH69" s="40">
        <f t="shared" si="7"/>
        <v>0</v>
      </c>
      <c r="AI69" s="40">
        <f t="shared" si="8"/>
        <v>0</v>
      </c>
      <c r="AJ69" s="40">
        <f t="shared" si="9"/>
        <v>0</v>
      </c>
      <c r="AK69" s="40">
        <f t="shared" si="10"/>
        <v>0</v>
      </c>
      <c r="AL69" s="40"/>
      <c r="AM69" s="40"/>
      <c r="AN69" s="45"/>
      <c r="AO69" s="42" t="str">
        <f t="shared" si="14"/>
        <v xml:space="preserve">  ;   ;   ;   </v>
      </c>
      <c r="AP69" s="43">
        <f t="shared" si="11"/>
        <v>0</v>
      </c>
      <c r="AQ69" s="44">
        <f>(IF(M69="",0,VLOOKUP(M69,'Product List'!$A$6:$C$60,3,FALSE)*N69)+IF(P69="",0,VLOOKUP(P69,'Product List'!$A$6:$C$60,3,FALSE)*Q69)+IF(S69="",0,VLOOKUP(S69,'Product List'!$A$6:$C$60,3,FALSE)*T69)+IF(V69="",0,VLOOKUP(V69,'Product List'!$A$6:$C$60,3,FALSE)*W69))+$AQ$2</f>
        <v>16</v>
      </c>
      <c r="AR69" s="40"/>
      <c r="AS69" s="40" t="str">
        <f t="shared" si="12"/>
        <v/>
      </c>
      <c r="AT69" s="40" t="str">
        <f t="shared" si="13"/>
        <v/>
      </c>
    </row>
    <row r="70" spans="1:46" s="1" customFormat="1" ht="43.95" customHeight="1" x14ac:dyDescent="0.3">
      <c r="A70" s="7">
        <v>65</v>
      </c>
      <c r="B70" s="24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0"/>
      <c r="N70" s="24"/>
      <c r="O70" s="10"/>
      <c r="P70" s="10"/>
      <c r="Q70" s="24"/>
      <c r="R70" s="10"/>
      <c r="S70" s="10"/>
      <c r="T70" s="24"/>
      <c r="U70" s="10"/>
      <c r="V70" s="10"/>
      <c r="W70" s="24"/>
      <c r="X70" s="10"/>
      <c r="Y70" s="11"/>
      <c r="Z70"/>
      <c r="AA70" s="40"/>
      <c r="AB70" s="40">
        <f t="shared" si="1"/>
        <v>0</v>
      </c>
      <c r="AC70" s="40">
        <f t="shared" si="2"/>
        <v>0</v>
      </c>
      <c r="AD70" s="40" t="str">
        <f t="shared" si="3"/>
        <v/>
      </c>
      <c r="AE70" s="40">
        <f t="shared" si="4"/>
        <v>0</v>
      </c>
      <c r="AF70" s="40" t="str">
        <f t="shared" si="5"/>
        <v/>
      </c>
      <c r="AG70" s="40">
        <f t="shared" si="6"/>
        <v>0</v>
      </c>
      <c r="AH70" s="40">
        <f t="shared" si="7"/>
        <v>0</v>
      </c>
      <c r="AI70" s="40">
        <f t="shared" si="8"/>
        <v>0</v>
      </c>
      <c r="AJ70" s="40">
        <f t="shared" si="9"/>
        <v>0</v>
      </c>
      <c r="AK70" s="40">
        <f t="shared" si="10"/>
        <v>0</v>
      </c>
      <c r="AL70" s="40"/>
      <c r="AM70" s="40"/>
      <c r="AN70" s="45"/>
      <c r="AO70" s="42" t="str">
        <f t="shared" si="14"/>
        <v xml:space="preserve">  ;   ;   ;   </v>
      </c>
      <c r="AP70" s="43">
        <f t="shared" si="11"/>
        <v>0</v>
      </c>
      <c r="AQ70" s="44">
        <f>(IF(M70="",0,VLOOKUP(M70,'Product List'!$A$6:$C$60,3,FALSE)*N70)+IF(P70="",0,VLOOKUP(P70,'Product List'!$A$6:$C$60,3,FALSE)*Q70)+IF(S70="",0,VLOOKUP(S70,'Product List'!$A$6:$C$60,3,FALSE)*T70)+IF(V70="",0,VLOOKUP(V70,'Product List'!$A$6:$C$60,3,FALSE)*W70))+$AQ$2</f>
        <v>16</v>
      </c>
      <c r="AR70" s="40"/>
      <c r="AS70" s="40" t="str">
        <f t="shared" si="12"/>
        <v/>
      </c>
      <c r="AT70" s="40" t="str">
        <f t="shared" si="13"/>
        <v/>
      </c>
    </row>
    <row r="71" spans="1:46" s="1" customFormat="1" ht="43.95" customHeight="1" x14ac:dyDescent="0.3">
      <c r="A71" s="7">
        <v>66</v>
      </c>
      <c r="B71" s="24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0"/>
      <c r="N71" s="24"/>
      <c r="O71" s="10"/>
      <c r="P71" s="10"/>
      <c r="Q71" s="24"/>
      <c r="R71" s="10"/>
      <c r="S71" s="10"/>
      <c r="T71" s="24"/>
      <c r="U71" s="10"/>
      <c r="V71" s="10"/>
      <c r="W71" s="24"/>
      <c r="X71" s="10"/>
      <c r="Y71" s="11"/>
      <c r="Z71"/>
      <c r="AA71" s="40"/>
      <c r="AB71" s="40">
        <f t="shared" ref="AB71:AB134" si="15">C71</f>
        <v>0</v>
      </c>
      <c r="AC71" s="40">
        <f t="shared" ref="AC71:AC134" si="16">D71</f>
        <v>0</v>
      </c>
      <c r="AD71" s="40" t="str">
        <f t="shared" ref="AD71:AD134" si="17">IF(ISBLANK(E71),"",E71)</f>
        <v/>
      </c>
      <c r="AE71" s="40">
        <f t="shared" ref="AE71:AE134" si="18">F71</f>
        <v>0</v>
      </c>
      <c r="AF71" s="40" t="str">
        <f t="shared" ref="AF71:AF134" si="19">IF(ISBLANK(G71),"",G71)</f>
        <v/>
      </c>
      <c r="AG71" s="40">
        <f t="shared" ref="AG71:AG134" si="20">H71</f>
        <v>0</v>
      </c>
      <c r="AH71" s="40">
        <f t="shared" ref="AH71:AH134" si="21">I71</f>
        <v>0</v>
      </c>
      <c r="AI71" s="40">
        <f t="shared" ref="AI71:AI134" si="22">J71</f>
        <v>0</v>
      </c>
      <c r="AJ71" s="40">
        <f t="shared" ref="AJ71:AJ134" si="23">K71</f>
        <v>0</v>
      </c>
      <c r="AK71" s="40">
        <f t="shared" ref="AK71:AK134" si="24">L71</f>
        <v>0</v>
      </c>
      <c r="AL71" s="40"/>
      <c r="AM71" s="40"/>
      <c r="AN71" s="45"/>
      <c r="AO71" s="42" t="str">
        <f t="shared" ref="AO71:AO134" si="25">CONCATENATE(N71,$AO$1,M71,$AO$1,O71,$AQ$1,$AO$1,Q71,$AO$1,P71,$AO$1,R71,$AQ$1,$AO$1,T71,$AO$1,S71,$AO$1,U71,$AQ$1,$AO$1,W71,$AO$1,V71,$AO$1,X71)</f>
        <v xml:space="preserve">  ;   ;   ;   </v>
      </c>
      <c r="AP71" s="43">
        <f t="shared" ref="AP71:AP134" si="26">Y71</f>
        <v>0</v>
      </c>
      <c r="AQ71" s="44">
        <f>(IF(M71="",0,VLOOKUP(M71,'Product List'!$A$6:$C$60,3,FALSE)*N71)+IF(P71="",0,VLOOKUP(P71,'Product List'!$A$6:$C$60,3,FALSE)*Q71)+IF(S71="",0,VLOOKUP(S71,'Product List'!$A$6:$C$60,3,FALSE)*T71)+IF(V71="",0,VLOOKUP(V71,'Product List'!$A$6:$C$60,3,FALSE)*W71))+$AQ$2</f>
        <v>16</v>
      </c>
      <c r="AR71" s="40"/>
      <c r="AS71" s="40" t="str">
        <f t="shared" ref="AS71:AS134" si="27">IF(ISBLANK(AN71),"","Corporate")</f>
        <v/>
      </c>
      <c r="AT71" s="40" t="str">
        <f t="shared" ref="AT71:AT134" si="28">IF(ISBLANK(AN71),"","Ready to Ship")</f>
        <v/>
      </c>
    </row>
    <row r="72" spans="1:46" s="1" customFormat="1" ht="43.95" customHeight="1" x14ac:dyDescent="0.3">
      <c r="A72" s="7">
        <v>67</v>
      </c>
      <c r="B72" s="24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0"/>
      <c r="N72" s="24"/>
      <c r="O72" s="10"/>
      <c r="P72" s="10"/>
      <c r="Q72" s="24"/>
      <c r="R72" s="10"/>
      <c r="S72" s="10"/>
      <c r="T72" s="24"/>
      <c r="U72" s="10"/>
      <c r="V72" s="10"/>
      <c r="W72" s="24"/>
      <c r="X72" s="10"/>
      <c r="Y72" s="11"/>
      <c r="Z72"/>
      <c r="AA72" s="40"/>
      <c r="AB72" s="40">
        <f t="shared" si="15"/>
        <v>0</v>
      </c>
      <c r="AC72" s="40">
        <f t="shared" si="16"/>
        <v>0</v>
      </c>
      <c r="AD72" s="40" t="str">
        <f t="shared" si="17"/>
        <v/>
      </c>
      <c r="AE72" s="40">
        <f t="shared" si="18"/>
        <v>0</v>
      </c>
      <c r="AF72" s="40" t="str">
        <f t="shared" si="19"/>
        <v/>
      </c>
      <c r="AG72" s="40">
        <f t="shared" si="20"/>
        <v>0</v>
      </c>
      <c r="AH72" s="40">
        <f t="shared" si="21"/>
        <v>0</v>
      </c>
      <c r="AI72" s="40">
        <f t="shared" si="22"/>
        <v>0</v>
      </c>
      <c r="AJ72" s="40">
        <f t="shared" si="23"/>
        <v>0</v>
      </c>
      <c r="AK72" s="40">
        <f t="shared" si="24"/>
        <v>0</v>
      </c>
      <c r="AL72" s="40"/>
      <c r="AM72" s="40"/>
      <c r="AN72" s="45"/>
      <c r="AO72" s="42" t="str">
        <f t="shared" si="25"/>
        <v xml:space="preserve">  ;   ;   ;   </v>
      </c>
      <c r="AP72" s="43">
        <f t="shared" si="26"/>
        <v>0</v>
      </c>
      <c r="AQ72" s="44">
        <f>(IF(M72="",0,VLOOKUP(M72,'Product List'!$A$6:$C$60,3,FALSE)*N72)+IF(P72="",0,VLOOKUP(P72,'Product List'!$A$6:$C$60,3,FALSE)*Q72)+IF(S72="",0,VLOOKUP(S72,'Product List'!$A$6:$C$60,3,FALSE)*T72)+IF(V72="",0,VLOOKUP(V72,'Product List'!$A$6:$C$60,3,FALSE)*W72))+$AQ$2</f>
        <v>16</v>
      </c>
      <c r="AR72" s="40"/>
      <c r="AS72" s="40" t="str">
        <f t="shared" si="27"/>
        <v/>
      </c>
      <c r="AT72" s="40" t="str">
        <f t="shared" si="28"/>
        <v/>
      </c>
    </row>
    <row r="73" spans="1:46" s="1" customFormat="1" ht="43.95" customHeight="1" x14ac:dyDescent="0.3">
      <c r="A73" s="7">
        <v>68</v>
      </c>
      <c r="B73" s="24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0"/>
      <c r="N73" s="24"/>
      <c r="O73" s="10"/>
      <c r="P73" s="10"/>
      <c r="Q73" s="24"/>
      <c r="R73" s="10"/>
      <c r="S73" s="10"/>
      <c r="T73" s="24"/>
      <c r="U73" s="10"/>
      <c r="V73" s="10"/>
      <c r="W73" s="24"/>
      <c r="X73" s="10"/>
      <c r="Y73" s="11"/>
      <c r="Z73"/>
      <c r="AA73" s="40"/>
      <c r="AB73" s="40">
        <f t="shared" si="15"/>
        <v>0</v>
      </c>
      <c r="AC73" s="40">
        <f t="shared" si="16"/>
        <v>0</v>
      </c>
      <c r="AD73" s="40" t="str">
        <f t="shared" si="17"/>
        <v/>
      </c>
      <c r="AE73" s="40">
        <f t="shared" si="18"/>
        <v>0</v>
      </c>
      <c r="AF73" s="40" t="str">
        <f t="shared" si="19"/>
        <v/>
      </c>
      <c r="AG73" s="40">
        <f t="shared" si="20"/>
        <v>0</v>
      </c>
      <c r="AH73" s="40">
        <f t="shared" si="21"/>
        <v>0</v>
      </c>
      <c r="AI73" s="40">
        <f t="shared" si="22"/>
        <v>0</v>
      </c>
      <c r="AJ73" s="40">
        <f t="shared" si="23"/>
        <v>0</v>
      </c>
      <c r="AK73" s="40">
        <f t="shared" si="24"/>
        <v>0</v>
      </c>
      <c r="AL73" s="40"/>
      <c r="AM73" s="40"/>
      <c r="AN73" s="45"/>
      <c r="AO73" s="42" t="str">
        <f t="shared" si="25"/>
        <v xml:space="preserve">  ;   ;   ;   </v>
      </c>
      <c r="AP73" s="43">
        <f t="shared" si="26"/>
        <v>0</v>
      </c>
      <c r="AQ73" s="44">
        <f>(IF(M73="",0,VLOOKUP(M73,'Product List'!$A$6:$C$60,3,FALSE)*N73)+IF(P73="",0,VLOOKUP(P73,'Product List'!$A$6:$C$60,3,FALSE)*Q73)+IF(S73="",0,VLOOKUP(S73,'Product List'!$A$6:$C$60,3,FALSE)*T73)+IF(V73="",0,VLOOKUP(V73,'Product List'!$A$6:$C$60,3,FALSE)*W73))+$AQ$2</f>
        <v>16</v>
      </c>
      <c r="AR73" s="40"/>
      <c r="AS73" s="40" t="str">
        <f t="shared" si="27"/>
        <v/>
      </c>
      <c r="AT73" s="40" t="str">
        <f t="shared" si="28"/>
        <v/>
      </c>
    </row>
    <row r="74" spans="1:46" s="1" customFormat="1" ht="43.95" customHeight="1" x14ac:dyDescent="0.3">
      <c r="A74" s="7">
        <v>69</v>
      </c>
      <c r="B74" s="24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0"/>
      <c r="N74" s="24"/>
      <c r="O74" s="10"/>
      <c r="P74" s="10"/>
      <c r="Q74" s="24"/>
      <c r="R74" s="10"/>
      <c r="S74" s="10"/>
      <c r="T74" s="24"/>
      <c r="U74" s="10"/>
      <c r="V74" s="10"/>
      <c r="W74" s="24"/>
      <c r="X74" s="10"/>
      <c r="Y74" s="11"/>
      <c r="Z74"/>
      <c r="AA74" s="40"/>
      <c r="AB74" s="40">
        <f t="shared" si="15"/>
        <v>0</v>
      </c>
      <c r="AC74" s="40">
        <f t="shared" si="16"/>
        <v>0</v>
      </c>
      <c r="AD74" s="40" t="str">
        <f t="shared" si="17"/>
        <v/>
      </c>
      <c r="AE74" s="40">
        <f t="shared" si="18"/>
        <v>0</v>
      </c>
      <c r="AF74" s="40" t="str">
        <f t="shared" si="19"/>
        <v/>
      </c>
      <c r="AG74" s="40">
        <f t="shared" si="20"/>
        <v>0</v>
      </c>
      <c r="AH74" s="40">
        <f t="shared" si="21"/>
        <v>0</v>
      </c>
      <c r="AI74" s="40">
        <f t="shared" si="22"/>
        <v>0</v>
      </c>
      <c r="AJ74" s="40">
        <f t="shared" si="23"/>
        <v>0</v>
      </c>
      <c r="AK74" s="40">
        <f t="shared" si="24"/>
        <v>0</v>
      </c>
      <c r="AL74" s="40"/>
      <c r="AM74" s="40"/>
      <c r="AN74" s="45"/>
      <c r="AO74" s="42" t="str">
        <f t="shared" si="25"/>
        <v xml:space="preserve">  ;   ;   ;   </v>
      </c>
      <c r="AP74" s="43">
        <f t="shared" si="26"/>
        <v>0</v>
      </c>
      <c r="AQ74" s="44">
        <f>(IF(M74="",0,VLOOKUP(M74,'Product List'!$A$6:$C$60,3,FALSE)*N74)+IF(P74="",0,VLOOKUP(P74,'Product List'!$A$6:$C$60,3,FALSE)*Q74)+IF(S74="",0,VLOOKUP(S74,'Product List'!$A$6:$C$60,3,FALSE)*T74)+IF(V74="",0,VLOOKUP(V74,'Product List'!$A$6:$C$60,3,FALSE)*W74))+$AQ$2</f>
        <v>16</v>
      </c>
      <c r="AR74" s="40"/>
      <c r="AS74" s="40" t="str">
        <f t="shared" si="27"/>
        <v/>
      </c>
      <c r="AT74" s="40" t="str">
        <f t="shared" si="28"/>
        <v/>
      </c>
    </row>
    <row r="75" spans="1:46" s="1" customFormat="1" ht="43.95" customHeight="1" x14ac:dyDescent="0.3">
      <c r="A75" s="7">
        <v>70</v>
      </c>
      <c r="B75" s="24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0"/>
      <c r="N75" s="24"/>
      <c r="O75" s="10"/>
      <c r="P75" s="10"/>
      <c r="Q75" s="24"/>
      <c r="R75" s="10"/>
      <c r="S75" s="10"/>
      <c r="T75" s="24"/>
      <c r="U75" s="10"/>
      <c r="V75" s="10"/>
      <c r="W75" s="24"/>
      <c r="X75" s="10"/>
      <c r="Y75" s="11"/>
      <c r="Z75"/>
      <c r="AA75" s="40"/>
      <c r="AB75" s="40">
        <f t="shared" si="15"/>
        <v>0</v>
      </c>
      <c r="AC75" s="40">
        <f t="shared" si="16"/>
        <v>0</v>
      </c>
      <c r="AD75" s="40" t="str">
        <f t="shared" si="17"/>
        <v/>
      </c>
      <c r="AE75" s="40">
        <f t="shared" si="18"/>
        <v>0</v>
      </c>
      <c r="AF75" s="40" t="str">
        <f t="shared" si="19"/>
        <v/>
      </c>
      <c r="AG75" s="40">
        <f t="shared" si="20"/>
        <v>0</v>
      </c>
      <c r="AH75" s="40">
        <f t="shared" si="21"/>
        <v>0</v>
      </c>
      <c r="AI75" s="40">
        <f t="shared" si="22"/>
        <v>0</v>
      </c>
      <c r="AJ75" s="40">
        <f t="shared" si="23"/>
        <v>0</v>
      </c>
      <c r="AK75" s="40">
        <f t="shared" si="24"/>
        <v>0</v>
      </c>
      <c r="AL75" s="40"/>
      <c r="AM75" s="40"/>
      <c r="AN75" s="45"/>
      <c r="AO75" s="42" t="str">
        <f t="shared" si="25"/>
        <v xml:space="preserve">  ;   ;   ;   </v>
      </c>
      <c r="AP75" s="43">
        <f t="shared" si="26"/>
        <v>0</v>
      </c>
      <c r="AQ75" s="44">
        <f>(IF(M75="",0,VLOOKUP(M75,'Product List'!$A$6:$C$60,3,FALSE)*N75)+IF(P75="",0,VLOOKUP(P75,'Product List'!$A$6:$C$60,3,FALSE)*Q75)+IF(S75="",0,VLOOKUP(S75,'Product List'!$A$6:$C$60,3,FALSE)*T75)+IF(V75="",0,VLOOKUP(V75,'Product List'!$A$6:$C$60,3,FALSE)*W75))+$AQ$2</f>
        <v>16</v>
      </c>
      <c r="AR75" s="40"/>
      <c r="AS75" s="40" t="str">
        <f t="shared" si="27"/>
        <v/>
      </c>
      <c r="AT75" s="40" t="str">
        <f t="shared" si="28"/>
        <v/>
      </c>
    </row>
    <row r="76" spans="1:46" s="1" customFormat="1" ht="43.95" customHeight="1" x14ac:dyDescent="0.3">
      <c r="A76" s="7">
        <v>71</v>
      </c>
      <c r="B76" s="24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0"/>
      <c r="N76" s="24"/>
      <c r="O76" s="10"/>
      <c r="P76" s="10"/>
      <c r="Q76" s="24"/>
      <c r="R76" s="10"/>
      <c r="S76" s="10"/>
      <c r="T76" s="24"/>
      <c r="U76" s="10"/>
      <c r="V76" s="10"/>
      <c r="W76" s="24"/>
      <c r="X76" s="10"/>
      <c r="Y76" s="11"/>
      <c r="Z76"/>
      <c r="AA76" s="40"/>
      <c r="AB76" s="40">
        <f t="shared" si="15"/>
        <v>0</v>
      </c>
      <c r="AC76" s="40">
        <f t="shared" si="16"/>
        <v>0</v>
      </c>
      <c r="AD76" s="40" t="str">
        <f t="shared" si="17"/>
        <v/>
      </c>
      <c r="AE76" s="40">
        <f t="shared" si="18"/>
        <v>0</v>
      </c>
      <c r="AF76" s="40" t="str">
        <f t="shared" si="19"/>
        <v/>
      </c>
      <c r="AG76" s="40">
        <f t="shared" si="20"/>
        <v>0</v>
      </c>
      <c r="AH76" s="40">
        <f t="shared" si="21"/>
        <v>0</v>
      </c>
      <c r="AI76" s="40">
        <f t="shared" si="22"/>
        <v>0</v>
      </c>
      <c r="AJ76" s="40">
        <f t="shared" si="23"/>
        <v>0</v>
      </c>
      <c r="AK76" s="40">
        <f t="shared" si="24"/>
        <v>0</v>
      </c>
      <c r="AL76" s="40"/>
      <c r="AM76" s="40"/>
      <c r="AN76" s="45"/>
      <c r="AO76" s="42" t="str">
        <f t="shared" si="25"/>
        <v xml:space="preserve">  ;   ;   ;   </v>
      </c>
      <c r="AP76" s="43">
        <f t="shared" si="26"/>
        <v>0</v>
      </c>
      <c r="AQ76" s="44">
        <f>(IF(M76="",0,VLOOKUP(M76,'Product List'!$A$6:$C$60,3,FALSE)*N76)+IF(P76="",0,VLOOKUP(P76,'Product List'!$A$6:$C$60,3,FALSE)*Q76)+IF(S76="",0,VLOOKUP(S76,'Product List'!$A$6:$C$60,3,FALSE)*T76)+IF(V76="",0,VLOOKUP(V76,'Product List'!$A$6:$C$60,3,FALSE)*W76))+$AQ$2</f>
        <v>16</v>
      </c>
      <c r="AR76" s="40"/>
      <c r="AS76" s="40" t="str">
        <f t="shared" si="27"/>
        <v/>
      </c>
      <c r="AT76" s="40" t="str">
        <f t="shared" si="28"/>
        <v/>
      </c>
    </row>
    <row r="77" spans="1:46" s="1" customFormat="1" ht="43.95" customHeight="1" x14ac:dyDescent="0.3">
      <c r="A77" s="7">
        <v>72</v>
      </c>
      <c r="B77" s="24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0"/>
      <c r="N77" s="24"/>
      <c r="O77" s="10"/>
      <c r="P77" s="10"/>
      <c r="Q77" s="24"/>
      <c r="R77" s="10"/>
      <c r="S77" s="10"/>
      <c r="T77" s="24"/>
      <c r="U77" s="10"/>
      <c r="V77" s="10"/>
      <c r="W77" s="24"/>
      <c r="X77" s="10"/>
      <c r="Y77" s="11"/>
      <c r="Z77"/>
      <c r="AA77" s="40"/>
      <c r="AB77" s="40">
        <f t="shared" si="15"/>
        <v>0</v>
      </c>
      <c r="AC77" s="40">
        <f t="shared" si="16"/>
        <v>0</v>
      </c>
      <c r="AD77" s="40" t="str">
        <f t="shared" si="17"/>
        <v/>
      </c>
      <c r="AE77" s="40">
        <f t="shared" si="18"/>
        <v>0</v>
      </c>
      <c r="AF77" s="40" t="str">
        <f t="shared" si="19"/>
        <v/>
      </c>
      <c r="AG77" s="40">
        <f t="shared" si="20"/>
        <v>0</v>
      </c>
      <c r="AH77" s="40">
        <f t="shared" si="21"/>
        <v>0</v>
      </c>
      <c r="AI77" s="40">
        <f t="shared" si="22"/>
        <v>0</v>
      </c>
      <c r="AJ77" s="40">
        <f t="shared" si="23"/>
        <v>0</v>
      </c>
      <c r="AK77" s="40">
        <f t="shared" si="24"/>
        <v>0</v>
      </c>
      <c r="AL77" s="40"/>
      <c r="AM77" s="40"/>
      <c r="AN77" s="45"/>
      <c r="AO77" s="42" t="str">
        <f t="shared" si="25"/>
        <v xml:space="preserve">  ;   ;   ;   </v>
      </c>
      <c r="AP77" s="43">
        <f t="shared" si="26"/>
        <v>0</v>
      </c>
      <c r="AQ77" s="44">
        <f>(IF(M77="",0,VLOOKUP(M77,'Product List'!$A$6:$C$60,3,FALSE)*N77)+IF(P77="",0,VLOOKUP(P77,'Product List'!$A$6:$C$60,3,FALSE)*Q77)+IF(S77="",0,VLOOKUP(S77,'Product List'!$A$6:$C$60,3,FALSE)*T77)+IF(V77="",0,VLOOKUP(V77,'Product List'!$A$6:$C$60,3,FALSE)*W77))+$AQ$2</f>
        <v>16</v>
      </c>
      <c r="AR77" s="40"/>
      <c r="AS77" s="40" t="str">
        <f t="shared" si="27"/>
        <v/>
      </c>
      <c r="AT77" s="40" t="str">
        <f t="shared" si="28"/>
        <v/>
      </c>
    </row>
    <row r="78" spans="1:46" s="1" customFormat="1" ht="43.95" customHeight="1" x14ac:dyDescent="0.3">
      <c r="A78" s="7">
        <v>73</v>
      </c>
      <c r="B78" s="24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0"/>
      <c r="N78" s="24"/>
      <c r="O78" s="10"/>
      <c r="P78" s="10"/>
      <c r="Q78" s="24"/>
      <c r="R78" s="10"/>
      <c r="S78" s="10"/>
      <c r="T78" s="24"/>
      <c r="U78" s="10"/>
      <c r="V78" s="10"/>
      <c r="W78" s="24"/>
      <c r="X78" s="10"/>
      <c r="Y78" s="11"/>
      <c r="Z78"/>
      <c r="AA78" s="40"/>
      <c r="AB78" s="40">
        <f t="shared" si="15"/>
        <v>0</v>
      </c>
      <c r="AC78" s="40">
        <f t="shared" si="16"/>
        <v>0</v>
      </c>
      <c r="AD78" s="40" t="str">
        <f t="shared" si="17"/>
        <v/>
      </c>
      <c r="AE78" s="40">
        <f t="shared" si="18"/>
        <v>0</v>
      </c>
      <c r="AF78" s="40" t="str">
        <f t="shared" si="19"/>
        <v/>
      </c>
      <c r="AG78" s="40">
        <f t="shared" si="20"/>
        <v>0</v>
      </c>
      <c r="AH78" s="40">
        <f t="shared" si="21"/>
        <v>0</v>
      </c>
      <c r="AI78" s="40">
        <f t="shared" si="22"/>
        <v>0</v>
      </c>
      <c r="AJ78" s="40">
        <f t="shared" si="23"/>
        <v>0</v>
      </c>
      <c r="AK78" s="40">
        <f t="shared" si="24"/>
        <v>0</v>
      </c>
      <c r="AL78" s="40"/>
      <c r="AM78" s="40"/>
      <c r="AN78" s="45"/>
      <c r="AO78" s="42" t="str">
        <f t="shared" si="25"/>
        <v xml:space="preserve">  ;   ;   ;   </v>
      </c>
      <c r="AP78" s="43">
        <f t="shared" si="26"/>
        <v>0</v>
      </c>
      <c r="AQ78" s="44">
        <f>(IF(M78="",0,VLOOKUP(M78,'Product List'!$A$6:$C$60,3,FALSE)*N78)+IF(P78="",0,VLOOKUP(P78,'Product List'!$A$6:$C$60,3,FALSE)*Q78)+IF(S78="",0,VLOOKUP(S78,'Product List'!$A$6:$C$60,3,FALSE)*T78)+IF(V78="",0,VLOOKUP(V78,'Product List'!$A$6:$C$60,3,FALSE)*W78))+$AQ$2</f>
        <v>16</v>
      </c>
      <c r="AR78" s="40"/>
      <c r="AS78" s="40" t="str">
        <f t="shared" si="27"/>
        <v/>
      </c>
      <c r="AT78" s="40" t="str">
        <f t="shared" si="28"/>
        <v/>
      </c>
    </row>
    <row r="79" spans="1:46" s="1" customFormat="1" ht="43.95" customHeight="1" x14ac:dyDescent="0.3">
      <c r="A79" s="7">
        <v>74</v>
      </c>
      <c r="B79" s="24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0"/>
      <c r="N79" s="24"/>
      <c r="O79" s="10"/>
      <c r="P79" s="10"/>
      <c r="Q79" s="24"/>
      <c r="R79" s="10"/>
      <c r="S79" s="10"/>
      <c r="T79" s="24"/>
      <c r="U79" s="10"/>
      <c r="V79" s="10"/>
      <c r="W79" s="24"/>
      <c r="X79" s="10"/>
      <c r="Y79" s="11"/>
      <c r="Z79"/>
      <c r="AA79" s="40"/>
      <c r="AB79" s="40">
        <f t="shared" si="15"/>
        <v>0</v>
      </c>
      <c r="AC79" s="40">
        <f t="shared" si="16"/>
        <v>0</v>
      </c>
      <c r="AD79" s="40" t="str">
        <f t="shared" si="17"/>
        <v/>
      </c>
      <c r="AE79" s="40">
        <f t="shared" si="18"/>
        <v>0</v>
      </c>
      <c r="AF79" s="40" t="str">
        <f t="shared" si="19"/>
        <v/>
      </c>
      <c r="AG79" s="40">
        <f t="shared" si="20"/>
        <v>0</v>
      </c>
      <c r="AH79" s="40">
        <f t="shared" si="21"/>
        <v>0</v>
      </c>
      <c r="AI79" s="40">
        <f t="shared" si="22"/>
        <v>0</v>
      </c>
      <c r="AJ79" s="40">
        <f t="shared" si="23"/>
        <v>0</v>
      </c>
      <c r="AK79" s="40">
        <f t="shared" si="24"/>
        <v>0</v>
      </c>
      <c r="AL79" s="40"/>
      <c r="AM79" s="40"/>
      <c r="AN79" s="45"/>
      <c r="AO79" s="42" t="str">
        <f t="shared" si="25"/>
        <v xml:space="preserve">  ;   ;   ;   </v>
      </c>
      <c r="AP79" s="43">
        <f t="shared" si="26"/>
        <v>0</v>
      </c>
      <c r="AQ79" s="44">
        <f>(IF(M79="",0,VLOOKUP(M79,'Product List'!$A$6:$C$60,3,FALSE)*N79)+IF(P79="",0,VLOOKUP(P79,'Product List'!$A$6:$C$60,3,FALSE)*Q79)+IF(S79="",0,VLOOKUP(S79,'Product List'!$A$6:$C$60,3,FALSE)*T79)+IF(V79="",0,VLOOKUP(V79,'Product List'!$A$6:$C$60,3,FALSE)*W79))+$AQ$2</f>
        <v>16</v>
      </c>
      <c r="AR79" s="40"/>
      <c r="AS79" s="40" t="str">
        <f t="shared" si="27"/>
        <v/>
      </c>
      <c r="AT79" s="40" t="str">
        <f t="shared" si="28"/>
        <v/>
      </c>
    </row>
    <row r="80" spans="1:46" s="1" customFormat="1" ht="43.95" customHeight="1" x14ac:dyDescent="0.3">
      <c r="A80" s="7">
        <v>75</v>
      </c>
      <c r="B80" s="24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0"/>
      <c r="N80" s="24"/>
      <c r="O80" s="10"/>
      <c r="P80" s="10"/>
      <c r="Q80" s="24"/>
      <c r="R80" s="10"/>
      <c r="S80" s="10"/>
      <c r="T80" s="24"/>
      <c r="U80" s="10"/>
      <c r="V80" s="10"/>
      <c r="W80" s="24"/>
      <c r="X80" s="10"/>
      <c r="Y80" s="11"/>
      <c r="Z80"/>
      <c r="AA80" s="40"/>
      <c r="AB80" s="40">
        <f t="shared" si="15"/>
        <v>0</v>
      </c>
      <c r="AC80" s="40">
        <f t="shared" si="16"/>
        <v>0</v>
      </c>
      <c r="AD80" s="40" t="str">
        <f t="shared" si="17"/>
        <v/>
      </c>
      <c r="AE80" s="40">
        <f t="shared" si="18"/>
        <v>0</v>
      </c>
      <c r="AF80" s="40" t="str">
        <f t="shared" si="19"/>
        <v/>
      </c>
      <c r="AG80" s="40">
        <f t="shared" si="20"/>
        <v>0</v>
      </c>
      <c r="AH80" s="40">
        <f t="shared" si="21"/>
        <v>0</v>
      </c>
      <c r="AI80" s="40">
        <f t="shared" si="22"/>
        <v>0</v>
      </c>
      <c r="AJ80" s="40">
        <f t="shared" si="23"/>
        <v>0</v>
      </c>
      <c r="AK80" s="40">
        <f t="shared" si="24"/>
        <v>0</v>
      </c>
      <c r="AL80" s="40"/>
      <c r="AM80" s="40"/>
      <c r="AN80" s="45"/>
      <c r="AO80" s="42" t="str">
        <f t="shared" si="25"/>
        <v xml:space="preserve">  ;   ;   ;   </v>
      </c>
      <c r="AP80" s="43">
        <f t="shared" si="26"/>
        <v>0</v>
      </c>
      <c r="AQ80" s="44">
        <f>(IF(M80="",0,VLOOKUP(M80,'Product List'!$A$6:$C$60,3,FALSE)*N80)+IF(P80="",0,VLOOKUP(P80,'Product List'!$A$6:$C$60,3,FALSE)*Q80)+IF(S80="",0,VLOOKUP(S80,'Product List'!$A$6:$C$60,3,FALSE)*T80)+IF(V80="",0,VLOOKUP(V80,'Product List'!$A$6:$C$60,3,FALSE)*W80))+$AQ$2</f>
        <v>16</v>
      </c>
      <c r="AR80" s="40"/>
      <c r="AS80" s="40" t="str">
        <f t="shared" si="27"/>
        <v/>
      </c>
      <c r="AT80" s="40" t="str">
        <f t="shared" si="28"/>
        <v/>
      </c>
    </row>
    <row r="81" spans="1:46" s="1" customFormat="1" ht="43.95" customHeight="1" x14ac:dyDescent="0.3">
      <c r="A81" s="7">
        <v>76</v>
      </c>
      <c r="B81" s="2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0"/>
      <c r="N81" s="24"/>
      <c r="O81" s="10"/>
      <c r="P81" s="10"/>
      <c r="Q81" s="24"/>
      <c r="R81" s="10"/>
      <c r="S81" s="10"/>
      <c r="T81" s="24"/>
      <c r="U81" s="10"/>
      <c r="V81" s="10"/>
      <c r="W81" s="24"/>
      <c r="X81" s="10"/>
      <c r="Y81" s="11"/>
      <c r="Z81"/>
      <c r="AA81" s="40"/>
      <c r="AB81" s="40">
        <f t="shared" si="15"/>
        <v>0</v>
      </c>
      <c r="AC81" s="40">
        <f t="shared" si="16"/>
        <v>0</v>
      </c>
      <c r="AD81" s="40" t="str">
        <f t="shared" si="17"/>
        <v/>
      </c>
      <c r="AE81" s="40">
        <f t="shared" si="18"/>
        <v>0</v>
      </c>
      <c r="AF81" s="40" t="str">
        <f t="shared" si="19"/>
        <v/>
      </c>
      <c r="AG81" s="40">
        <f t="shared" si="20"/>
        <v>0</v>
      </c>
      <c r="AH81" s="40">
        <f t="shared" si="21"/>
        <v>0</v>
      </c>
      <c r="AI81" s="40">
        <f t="shared" si="22"/>
        <v>0</v>
      </c>
      <c r="AJ81" s="40">
        <f t="shared" si="23"/>
        <v>0</v>
      </c>
      <c r="AK81" s="40">
        <f t="shared" si="24"/>
        <v>0</v>
      </c>
      <c r="AL81" s="40"/>
      <c r="AM81" s="40"/>
      <c r="AN81" s="45"/>
      <c r="AO81" s="42" t="str">
        <f t="shared" si="25"/>
        <v xml:space="preserve">  ;   ;   ;   </v>
      </c>
      <c r="AP81" s="43">
        <f t="shared" si="26"/>
        <v>0</v>
      </c>
      <c r="AQ81" s="44">
        <f>(IF(M81="",0,VLOOKUP(M81,'Product List'!$A$6:$C$60,3,FALSE)*N81)+IF(P81="",0,VLOOKUP(P81,'Product List'!$A$6:$C$60,3,FALSE)*Q81)+IF(S81="",0,VLOOKUP(S81,'Product List'!$A$6:$C$60,3,FALSE)*T81)+IF(V81="",0,VLOOKUP(V81,'Product List'!$A$6:$C$60,3,FALSE)*W81))+$AQ$2</f>
        <v>16</v>
      </c>
      <c r="AR81" s="40"/>
      <c r="AS81" s="40" t="str">
        <f t="shared" si="27"/>
        <v/>
      </c>
      <c r="AT81" s="40" t="str">
        <f t="shared" si="28"/>
        <v/>
      </c>
    </row>
    <row r="82" spans="1:46" s="1" customFormat="1" ht="43.95" customHeight="1" x14ac:dyDescent="0.3">
      <c r="A82" s="7">
        <v>77</v>
      </c>
      <c r="B82" s="24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0"/>
      <c r="N82" s="24"/>
      <c r="O82" s="10"/>
      <c r="P82" s="10"/>
      <c r="Q82" s="24"/>
      <c r="R82" s="10"/>
      <c r="S82" s="10"/>
      <c r="T82" s="24"/>
      <c r="U82" s="10"/>
      <c r="V82" s="10"/>
      <c r="W82" s="24"/>
      <c r="X82" s="10"/>
      <c r="Y82" s="11"/>
      <c r="Z82"/>
      <c r="AA82" s="40"/>
      <c r="AB82" s="40">
        <f t="shared" si="15"/>
        <v>0</v>
      </c>
      <c r="AC82" s="40">
        <f t="shared" si="16"/>
        <v>0</v>
      </c>
      <c r="AD82" s="40" t="str">
        <f t="shared" si="17"/>
        <v/>
      </c>
      <c r="AE82" s="40">
        <f t="shared" si="18"/>
        <v>0</v>
      </c>
      <c r="AF82" s="40" t="str">
        <f t="shared" si="19"/>
        <v/>
      </c>
      <c r="AG82" s="40">
        <f t="shared" si="20"/>
        <v>0</v>
      </c>
      <c r="AH82" s="40">
        <f t="shared" si="21"/>
        <v>0</v>
      </c>
      <c r="AI82" s="40">
        <f t="shared" si="22"/>
        <v>0</v>
      </c>
      <c r="AJ82" s="40">
        <f t="shared" si="23"/>
        <v>0</v>
      </c>
      <c r="AK82" s="40">
        <f t="shared" si="24"/>
        <v>0</v>
      </c>
      <c r="AL82" s="40"/>
      <c r="AM82" s="40"/>
      <c r="AN82" s="45"/>
      <c r="AO82" s="42" t="str">
        <f t="shared" si="25"/>
        <v xml:space="preserve">  ;   ;   ;   </v>
      </c>
      <c r="AP82" s="43">
        <f t="shared" si="26"/>
        <v>0</v>
      </c>
      <c r="AQ82" s="44">
        <f>(IF(M82="",0,VLOOKUP(M82,'Product List'!$A$6:$C$60,3,FALSE)*N82)+IF(P82="",0,VLOOKUP(P82,'Product List'!$A$6:$C$60,3,FALSE)*Q82)+IF(S82="",0,VLOOKUP(S82,'Product List'!$A$6:$C$60,3,FALSE)*T82)+IF(V82="",0,VLOOKUP(V82,'Product List'!$A$6:$C$60,3,FALSE)*W82))+$AQ$2</f>
        <v>16</v>
      </c>
      <c r="AR82" s="40"/>
      <c r="AS82" s="40" t="str">
        <f t="shared" si="27"/>
        <v/>
      </c>
      <c r="AT82" s="40" t="str">
        <f t="shared" si="28"/>
        <v/>
      </c>
    </row>
    <row r="83" spans="1:46" s="1" customFormat="1" ht="43.95" customHeight="1" x14ac:dyDescent="0.3">
      <c r="A83" s="7">
        <v>78</v>
      </c>
      <c r="B83" s="24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0"/>
      <c r="N83" s="24"/>
      <c r="O83" s="10"/>
      <c r="P83" s="10"/>
      <c r="Q83" s="24"/>
      <c r="R83" s="10"/>
      <c r="S83" s="10"/>
      <c r="T83" s="24"/>
      <c r="U83" s="10"/>
      <c r="V83" s="10"/>
      <c r="W83" s="24"/>
      <c r="X83" s="10"/>
      <c r="Y83" s="11"/>
      <c r="Z83"/>
      <c r="AA83" s="40"/>
      <c r="AB83" s="40">
        <f t="shared" si="15"/>
        <v>0</v>
      </c>
      <c r="AC83" s="40">
        <f t="shared" si="16"/>
        <v>0</v>
      </c>
      <c r="AD83" s="40" t="str">
        <f t="shared" si="17"/>
        <v/>
      </c>
      <c r="AE83" s="40">
        <f t="shared" si="18"/>
        <v>0</v>
      </c>
      <c r="AF83" s="40" t="str">
        <f t="shared" si="19"/>
        <v/>
      </c>
      <c r="AG83" s="40">
        <f t="shared" si="20"/>
        <v>0</v>
      </c>
      <c r="AH83" s="40">
        <f t="shared" si="21"/>
        <v>0</v>
      </c>
      <c r="AI83" s="40">
        <f t="shared" si="22"/>
        <v>0</v>
      </c>
      <c r="AJ83" s="40">
        <f t="shared" si="23"/>
        <v>0</v>
      </c>
      <c r="AK83" s="40">
        <f t="shared" si="24"/>
        <v>0</v>
      </c>
      <c r="AL83" s="40"/>
      <c r="AM83" s="40"/>
      <c r="AN83" s="45"/>
      <c r="AO83" s="42" t="str">
        <f t="shared" si="25"/>
        <v xml:space="preserve">  ;   ;   ;   </v>
      </c>
      <c r="AP83" s="43">
        <f t="shared" si="26"/>
        <v>0</v>
      </c>
      <c r="AQ83" s="44">
        <f>(IF(M83="",0,VLOOKUP(M83,'Product List'!$A$6:$C$60,3,FALSE)*N83)+IF(P83="",0,VLOOKUP(P83,'Product List'!$A$6:$C$60,3,FALSE)*Q83)+IF(S83="",0,VLOOKUP(S83,'Product List'!$A$6:$C$60,3,FALSE)*T83)+IF(V83="",0,VLOOKUP(V83,'Product List'!$A$6:$C$60,3,FALSE)*W83))+$AQ$2</f>
        <v>16</v>
      </c>
      <c r="AR83" s="40"/>
      <c r="AS83" s="40" t="str">
        <f t="shared" si="27"/>
        <v/>
      </c>
      <c r="AT83" s="40" t="str">
        <f t="shared" si="28"/>
        <v/>
      </c>
    </row>
    <row r="84" spans="1:46" s="1" customFormat="1" ht="43.95" customHeight="1" x14ac:dyDescent="0.3">
      <c r="A84" s="7">
        <v>79</v>
      </c>
      <c r="B84" s="24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0"/>
      <c r="N84" s="24"/>
      <c r="O84" s="10"/>
      <c r="P84" s="10"/>
      <c r="Q84" s="24"/>
      <c r="R84" s="10"/>
      <c r="S84" s="10"/>
      <c r="T84" s="24"/>
      <c r="U84" s="10"/>
      <c r="V84" s="10"/>
      <c r="W84" s="24"/>
      <c r="X84" s="10"/>
      <c r="Y84" s="11"/>
      <c r="Z84"/>
      <c r="AA84" s="40"/>
      <c r="AB84" s="40">
        <f t="shared" si="15"/>
        <v>0</v>
      </c>
      <c r="AC84" s="40">
        <f t="shared" si="16"/>
        <v>0</v>
      </c>
      <c r="AD84" s="40" t="str">
        <f t="shared" si="17"/>
        <v/>
      </c>
      <c r="AE84" s="40">
        <f t="shared" si="18"/>
        <v>0</v>
      </c>
      <c r="AF84" s="40" t="str">
        <f t="shared" si="19"/>
        <v/>
      </c>
      <c r="AG84" s="40">
        <f t="shared" si="20"/>
        <v>0</v>
      </c>
      <c r="AH84" s="40">
        <f t="shared" si="21"/>
        <v>0</v>
      </c>
      <c r="AI84" s="40">
        <f t="shared" si="22"/>
        <v>0</v>
      </c>
      <c r="AJ84" s="40">
        <f t="shared" si="23"/>
        <v>0</v>
      </c>
      <c r="AK84" s="40">
        <f t="shared" si="24"/>
        <v>0</v>
      </c>
      <c r="AL84" s="40"/>
      <c r="AM84" s="40"/>
      <c r="AN84" s="45"/>
      <c r="AO84" s="42" t="str">
        <f t="shared" si="25"/>
        <v xml:space="preserve">  ;   ;   ;   </v>
      </c>
      <c r="AP84" s="43">
        <f t="shared" si="26"/>
        <v>0</v>
      </c>
      <c r="AQ84" s="44">
        <f>(IF(M84="",0,VLOOKUP(M84,'Product List'!$A$6:$C$60,3,FALSE)*N84)+IF(P84="",0,VLOOKUP(P84,'Product List'!$A$6:$C$60,3,FALSE)*Q84)+IF(S84="",0,VLOOKUP(S84,'Product List'!$A$6:$C$60,3,FALSE)*T84)+IF(V84="",0,VLOOKUP(V84,'Product List'!$A$6:$C$60,3,FALSE)*W84))+$AQ$2</f>
        <v>16</v>
      </c>
      <c r="AR84" s="40"/>
      <c r="AS84" s="40" t="str">
        <f t="shared" si="27"/>
        <v/>
      </c>
      <c r="AT84" s="40" t="str">
        <f t="shared" si="28"/>
        <v/>
      </c>
    </row>
    <row r="85" spans="1:46" s="1" customFormat="1" ht="43.95" customHeight="1" x14ac:dyDescent="0.3">
      <c r="A85" s="7">
        <v>80</v>
      </c>
      <c r="B85" s="24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0"/>
      <c r="N85" s="24"/>
      <c r="O85" s="10"/>
      <c r="P85" s="10"/>
      <c r="Q85" s="24"/>
      <c r="R85" s="10"/>
      <c r="S85" s="10"/>
      <c r="T85" s="24"/>
      <c r="U85" s="10"/>
      <c r="V85" s="10"/>
      <c r="W85" s="24"/>
      <c r="X85" s="10"/>
      <c r="Y85" s="11"/>
      <c r="Z85"/>
      <c r="AA85" s="40"/>
      <c r="AB85" s="40">
        <f t="shared" si="15"/>
        <v>0</v>
      </c>
      <c r="AC85" s="40">
        <f t="shared" si="16"/>
        <v>0</v>
      </c>
      <c r="AD85" s="40" t="str">
        <f t="shared" si="17"/>
        <v/>
      </c>
      <c r="AE85" s="40">
        <f t="shared" si="18"/>
        <v>0</v>
      </c>
      <c r="AF85" s="40" t="str">
        <f t="shared" si="19"/>
        <v/>
      </c>
      <c r="AG85" s="40">
        <f t="shared" si="20"/>
        <v>0</v>
      </c>
      <c r="AH85" s="40">
        <f t="shared" si="21"/>
        <v>0</v>
      </c>
      <c r="AI85" s="40">
        <f t="shared" si="22"/>
        <v>0</v>
      </c>
      <c r="AJ85" s="40">
        <f t="shared" si="23"/>
        <v>0</v>
      </c>
      <c r="AK85" s="40">
        <f t="shared" si="24"/>
        <v>0</v>
      </c>
      <c r="AL85" s="40"/>
      <c r="AM85" s="40"/>
      <c r="AN85" s="45"/>
      <c r="AO85" s="42" t="str">
        <f t="shared" si="25"/>
        <v xml:space="preserve">  ;   ;   ;   </v>
      </c>
      <c r="AP85" s="43">
        <f t="shared" si="26"/>
        <v>0</v>
      </c>
      <c r="AQ85" s="44">
        <f>(IF(M85="",0,VLOOKUP(M85,'Product List'!$A$6:$C$60,3,FALSE)*N85)+IF(P85="",0,VLOOKUP(P85,'Product List'!$A$6:$C$60,3,FALSE)*Q85)+IF(S85="",0,VLOOKUP(S85,'Product List'!$A$6:$C$60,3,FALSE)*T85)+IF(V85="",0,VLOOKUP(V85,'Product List'!$A$6:$C$60,3,FALSE)*W85))+$AQ$2</f>
        <v>16</v>
      </c>
      <c r="AR85" s="40"/>
      <c r="AS85" s="40" t="str">
        <f t="shared" si="27"/>
        <v/>
      </c>
      <c r="AT85" s="40" t="str">
        <f t="shared" si="28"/>
        <v/>
      </c>
    </row>
    <row r="86" spans="1:46" s="1" customFormat="1" ht="43.95" customHeight="1" x14ac:dyDescent="0.3">
      <c r="A86" s="7">
        <v>81</v>
      </c>
      <c r="B86" s="24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0"/>
      <c r="N86" s="24"/>
      <c r="O86" s="10"/>
      <c r="P86" s="10"/>
      <c r="Q86" s="24"/>
      <c r="R86" s="10"/>
      <c r="S86" s="10"/>
      <c r="T86" s="24"/>
      <c r="U86" s="10"/>
      <c r="V86" s="10"/>
      <c r="W86" s="24"/>
      <c r="X86" s="10"/>
      <c r="Y86" s="11"/>
      <c r="Z86"/>
      <c r="AA86" s="40"/>
      <c r="AB86" s="40">
        <f t="shared" si="15"/>
        <v>0</v>
      </c>
      <c r="AC86" s="40">
        <f t="shared" si="16"/>
        <v>0</v>
      </c>
      <c r="AD86" s="40" t="str">
        <f t="shared" si="17"/>
        <v/>
      </c>
      <c r="AE86" s="40">
        <f t="shared" si="18"/>
        <v>0</v>
      </c>
      <c r="AF86" s="40" t="str">
        <f t="shared" si="19"/>
        <v/>
      </c>
      <c r="AG86" s="40">
        <f t="shared" si="20"/>
        <v>0</v>
      </c>
      <c r="AH86" s="40">
        <f t="shared" si="21"/>
        <v>0</v>
      </c>
      <c r="AI86" s="40">
        <f t="shared" si="22"/>
        <v>0</v>
      </c>
      <c r="AJ86" s="40">
        <f t="shared" si="23"/>
        <v>0</v>
      </c>
      <c r="AK86" s="40">
        <f t="shared" si="24"/>
        <v>0</v>
      </c>
      <c r="AL86" s="40"/>
      <c r="AM86" s="40"/>
      <c r="AN86" s="45"/>
      <c r="AO86" s="42" t="str">
        <f t="shared" si="25"/>
        <v xml:space="preserve">  ;   ;   ;   </v>
      </c>
      <c r="AP86" s="43">
        <f t="shared" si="26"/>
        <v>0</v>
      </c>
      <c r="AQ86" s="44">
        <f>(IF(M86="",0,VLOOKUP(M86,'Product List'!$A$6:$C$60,3,FALSE)*N86)+IF(P86="",0,VLOOKUP(P86,'Product List'!$A$6:$C$60,3,FALSE)*Q86)+IF(S86="",0,VLOOKUP(S86,'Product List'!$A$6:$C$60,3,FALSE)*T86)+IF(V86="",0,VLOOKUP(V86,'Product List'!$A$6:$C$60,3,FALSE)*W86))+$AQ$2</f>
        <v>16</v>
      </c>
      <c r="AR86" s="40"/>
      <c r="AS86" s="40" t="str">
        <f t="shared" si="27"/>
        <v/>
      </c>
      <c r="AT86" s="40" t="str">
        <f t="shared" si="28"/>
        <v/>
      </c>
    </row>
    <row r="87" spans="1:46" s="1" customFormat="1" ht="43.95" customHeight="1" x14ac:dyDescent="0.3">
      <c r="A87" s="7">
        <v>82</v>
      </c>
      <c r="B87" s="24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0"/>
      <c r="N87" s="24"/>
      <c r="O87" s="10"/>
      <c r="P87" s="10"/>
      <c r="Q87" s="24"/>
      <c r="R87" s="10"/>
      <c r="S87" s="10"/>
      <c r="T87" s="24"/>
      <c r="U87" s="10"/>
      <c r="V87" s="10"/>
      <c r="W87" s="24"/>
      <c r="X87" s="10"/>
      <c r="Y87" s="11"/>
      <c r="Z87"/>
      <c r="AA87" s="40"/>
      <c r="AB87" s="40">
        <f t="shared" si="15"/>
        <v>0</v>
      </c>
      <c r="AC87" s="40">
        <f t="shared" si="16"/>
        <v>0</v>
      </c>
      <c r="AD87" s="40" t="str">
        <f t="shared" si="17"/>
        <v/>
      </c>
      <c r="AE87" s="40">
        <f t="shared" si="18"/>
        <v>0</v>
      </c>
      <c r="AF87" s="40" t="str">
        <f t="shared" si="19"/>
        <v/>
      </c>
      <c r="AG87" s="40">
        <f t="shared" si="20"/>
        <v>0</v>
      </c>
      <c r="AH87" s="40">
        <f t="shared" si="21"/>
        <v>0</v>
      </c>
      <c r="AI87" s="40">
        <f t="shared" si="22"/>
        <v>0</v>
      </c>
      <c r="AJ87" s="40">
        <f t="shared" si="23"/>
        <v>0</v>
      </c>
      <c r="AK87" s="40">
        <f t="shared" si="24"/>
        <v>0</v>
      </c>
      <c r="AL87" s="40"/>
      <c r="AM87" s="40"/>
      <c r="AN87" s="45"/>
      <c r="AO87" s="42" t="str">
        <f t="shared" si="25"/>
        <v xml:space="preserve">  ;   ;   ;   </v>
      </c>
      <c r="AP87" s="43">
        <f t="shared" si="26"/>
        <v>0</v>
      </c>
      <c r="AQ87" s="44">
        <f>(IF(M87="",0,VLOOKUP(M87,'Product List'!$A$6:$C$60,3,FALSE)*N87)+IF(P87="",0,VLOOKUP(P87,'Product List'!$A$6:$C$60,3,FALSE)*Q87)+IF(S87="",0,VLOOKUP(S87,'Product List'!$A$6:$C$60,3,FALSE)*T87)+IF(V87="",0,VLOOKUP(V87,'Product List'!$A$6:$C$60,3,FALSE)*W87))+$AQ$2</f>
        <v>16</v>
      </c>
      <c r="AR87" s="40"/>
      <c r="AS87" s="40" t="str">
        <f t="shared" si="27"/>
        <v/>
      </c>
      <c r="AT87" s="40" t="str">
        <f t="shared" si="28"/>
        <v/>
      </c>
    </row>
    <row r="88" spans="1:46" s="1" customFormat="1" ht="43.95" customHeight="1" x14ac:dyDescent="0.3">
      <c r="A88" s="7">
        <v>83</v>
      </c>
      <c r="B88" s="24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0"/>
      <c r="N88" s="24"/>
      <c r="O88" s="10"/>
      <c r="P88" s="10"/>
      <c r="Q88" s="24"/>
      <c r="R88" s="10"/>
      <c r="S88" s="10"/>
      <c r="T88" s="24"/>
      <c r="U88" s="10"/>
      <c r="V88" s="10"/>
      <c r="W88" s="24"/>
      <c r="X88" s="10"/>
      <c r="Y88" s="11"/>
      <c r="Z88"/>
      <c r="AA88" s="40"/>
      <c r="AB88" s="40">
        <f t="shared" si="15"/>
        <v>0</v>
      </c>
      <c r="AC88" s="40">
        <f t="shared" si="16"/>
        <v>0</v>
      </c>
      <c r="AD88" s="40" t="str">
        <f t="shared" si="17"/>
        <v/>
      </c>
      <c r="AE88" s="40">
        <f t="shared" si="18"/>
        <v>0</v>
      </c>
      <c r="AF88" s="40" t="str">
        <f t="shared" si="19"/>
        <v/>
      </c>
      <c r="AG88" s="40">
        <f t="shared" si="20"/>
        <v>0</v>
      </c>
      <c r="AH88" s="40">
        <f t="shared" si="21"/>
        <v>0</v>
      </c>
      <c r="AI88" s="40">
        <f t="shared" si="22"/>
        <v>0</v>
      </c>
      <c r="AJ88" s="40">
        <f t="shared" si="23"/>
        <v>0</v>
      </c>
      <c r="AK88" s="40">
        <f t="shared" si="24"/>
        <v>0</v>
      </c>
      <c r="AL88" s="40"/>
      <c r="AM88" s="40"/>
      <c r="AN88" s="45"/>
      <c r="AO88" s="42" t="str">
        <f t="shared" si="25"/>
        <v xml:space="preserve">  ;   ;   ;   </v>
      </c>
      <c r="AP88" s="43">
        <f t="shared" si="26"/>
        <v>0</v>
      </c>
      <c r="AQ88" s="44">
        <f>(IF(M88="",0,VLOOKUP(M88,'Product List'!$A$6:$C$60,3,FALSE)*N88)+IF(P88="",0,VLOOKUP(P88,'Product List'!$A$6:$C$60,3,FALSE)*Q88)+IF(S88="",0,VLOOKUP(S88,'Product List'!$A$6:$C$60,3,FALSE)*T88)+IF(V88="",0,VLOOKUP(V88,'Product List'!$A$6:$C$60,3,FALSE)*W88))+$AQ$2</f>
        <v>16</v>
      </c>
      <c r="AR88" s="40"/>
      <c r="AS88" s="40" t="str">
        <f t="shared" si="27"/>
        <v/>
      </c>
      <c r="AT88" s="40" t="str">
        <f t="shared" si="28"/>
        <v/>
      </c>
    </row>
    <row r="89" spans="1:46" s="1" customFormat="1" ht="43.95" customHeight="1" x14ac:dyDescent="0.3">
      <c r="A89" s="7">
        <v>84</v>
      </c>
      <c r="B89" s="24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0"/>
      <c r="N89" s="24"/>
      <c r="O89" s="10"/>
      <c r="P89" s="10"/>
      <c r="Q89" s="24"/>
      <c r="R89" s="10"/>
      <c r="S89" s="10"/>
      <c r="T89" s="24"/>
      <c r="U89" s="10"/>
      <c r="V89" s="10"/>
      <c r="W89" s="24"/>
      <c r="X89" s="10"/>
      <c r="Y89" s="11"/>
      <c r="Z89"/>
      <c r="AA89" s="40"/>
      <c r="AB89" s="40">
        <f t="shared" si="15"/>
        <v>0</v>
      </c>
      <c r="AC89" s="40">
        <f t="shared" si="16"/>
        <v>0</v>
      </c>
      <c r="AD89" s="40" t="str">
        <f t="shared" si="17"/>
        <v/>
      </c>
      <c r="AE89" s="40">
        <f t="shared" si="18"/>
        <v>0</v>
      </c>
      <c r="AF89" s="40" t="str">
        <f t="shared" si="19"/>
        <v/>
      </c>
      <c r="AG89" s="40">
        <f t="shared" si="20"/>
        <v>0</v>
      </c>
      <c r="AH89" s="40">
        <f t="shared" si="21"/>
        <v>0</v>
      </c>
      <c r="AI89" s="40">
        <f t="shared" si="22"/>
        <v>0</v>
      </c>
      <c r="AJ89" s="40">
        <f t="shared" si="23"/>
        <v>0</v>
      </c>
      <c r="AK89" s="40">
        <f t="shared" si="24"/>
        <v>0</v>
      </c>
      <c r="AL89" s="40"/>
      <c r="AM89" s="40"/>
      <c r="AN89" s="45"/>
      <c r="AO89" s="42" t="str">
        <f t="shared" si="25"/>
        <v xml:space="preserve">  ;   ;   ;   </v>
      </c>
      <c r="AP89" s="43">
        <f t="shared" si="26"/>
        <v>0</v>
      </c>
      <c r="AQ89" s="44">
        <f>(IF(M89="",0,VLOOKUP(M89,'Product List'!$A$6:$C$60,3,FALSE)*N89)+IF(P89="",0,VLOOKUP(P89,'Product List'!$A$6:$C$60,3,FALSE)*Q89)+IF(S89="",0,VLOOKUP(S89,'Product List'!$A$6:$C$60,3,FALSE)*T89)+IF(V89="",0,VLOOKUP(V89,'Product List'!$A$6:$C$60,3,FALSE)*W89))+$AQ$2</f>
        <v>16</v>
      </c>
      <c r="AR89" s="40"/>
      <c r="AS89" s="40" t="str">
        <f t="shared" si="27"/>
        <v/>
      </c>
      <c r="AT89" s="40" t="str">
        <f t="shared" si="28"/>
        <v/>
      </c>
    </row>
    <row r="90" spans="1:46" s="1" customFormat="1" ht="43.95" customHeight="1" x14ac:dyDescent="0.3">
      <c r="A90" s="7">
        <v>85</v>
      </c>
      <c r="B90" s="24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0"/>
      <c r="N90" s="24"/>
      <c r="O90" s="10"/>
      <c r="P90" s="10"/>
      <c r="Q90" s="24"/>
      <c r="R90" s="10"/>
      <c r="S90" s="10"/>
      <c r="T90" s="24"/>
      <c r="U90" s="10"/>
      <c r="V90" s="10"/>
      <c r="W90" s="24"/>
      <c r="X90" s="10"/>
      <c r="Y90" s="11"/>
      <c r="Z90"/>
      <c r="AA90" s="40"/>
      <c r="AB90" s="40">
        <f t="shared" si="15"/>
        <v>0</v>
      </c>
      <c r="AC90" s="40">
        <f t="shared" si="16"/>
        <v>0</v>
      </c>
      <c r="AD90" s="40" t="str">
        <f t="shared" si="17"/>
        <v/>
      </c>
      <c r="AE90" s="40">
        <f t="shared" si="18"/>
        <v>0</v>
      </c>
      <c r="AF90" s="40" t="str">
        <f t="shared" si="19"/>
        <v/>
      </c>
      <c r="AG90" s="40">
        <f t="shared" si="20"/>
        <v>0</v>
      </c>
      <c r="AH90" s="40">
        <f t="shared" si="21"/>
        <v>0</v>
      </c>
      <c r="AI90" s="40">
        <f t="shared" si="22"/>
        <v>0</v>
      </c>
      <c r="AJ90" s="40">
        <f t="shared" si="23"/>
        <v>0</v>
      </c>
      <c r="AK90" s="40">
        <f t="shared" si="24"/>
        <v>0</v>
      </c>
      <c r="AL90" s="40"/>
      <c r="AM90" s="40"/>
      <c r="AN90" s="45"/>
      <c r="AO90" s="42" t="str">
        <f t="shared" si="25"/>
        <v xml:space="preserve">  ;   ;   ;   </v>
      </c>
      <c r="AP90" s="43">
        <f t="shared" si="26"/>
        <v>0</v>
      </c>
      <c r="AQ90" s="44">
        <f>(IF(M90="",0,VLOOKUP(M90,'Product List'!$A$6:$C$60,3,FALSE)*N90)+IF(P90="",0,VLOOKUP(P90,'Product List'!$A$6:$C$60,3,FALSE)*Q90)+IF(S90="",0,VLOOKUP(S90,'Product List'!$A$6:$C$60,3,FALSE)*T90)+IF(V90="",0,VLOOKUP(V90,'Product List'!$A$6:$C$60,3,FALSE)*W90))+$AQ$2</f>
        <v>16</v>
      </c>
      <c r="AR90" s="40"/>
      <c r="AS90" s="40" t="str">
        <f t="shared" si="27"/>
        <v/>
      </c>
      <c r="AT90" s="40" t="str">
        <f t="shared" si="28"/>
        <v/>
      </c>
    </row>
    <row r="91" spans="1:46" s="1" customFormat="1" ht="43.95" customHeight="1" x14ac:dyDescent="0.3">
      <c r="A91" s="7">
        <v>86</v>
      </c>
      <c r="B91" s="24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0"/>
      <c r="N91" s="24"/>
      <c r="O91" s="10"/>
      <c r="P91" s="10"/>
      <c r="Q91" s="24"/>
      <c r="R91" s="10"/>
      <c r="S91" s="10"/>
      <c r="T91" s="24"/>
      <c r="U91" s="10"/>
      <c r="V91" s="10"/>
      <c r="W91" s="24"/>
      <c r="X91" s="10"/>
      <c r="Y91" s="11"/>
      <c r="Z91"/>
      <c r="AA91" s="40"/>
      <c r="AB91" s="40">
        <f t="shared" si="15"/>
        <v>0</v>
      </c>
      <c r="AC91" s="40">
        <f t="shared" si="16"/>
        <v>0</v>
      </c>
      <c r="AD91" s="40" t="str">
        <f t="shared" si="17"/>
        <v/>
      </c>
      <c r="AE91" s="40">
        <f t="shared" si="18"/>
        <v>0</v>
      </c>
      <c r="AF91" s="40" t="str">
        <f t="shared" si="19"/>
        <v/>
      </c>
      <c r="AG91" s="40">
        <f t="shared" si="20"/>
        <v>0</v>
      </c>
      <c r="AH91" s="40">
        <f t="shared" si="21"/>
        <v>0</v>
      </c>
      <c r="AI91" s="40">
        <f t="shared" si="22"/>
        <v>0</v>
      </c>
      <c r="AJ91" s="40">
        <f t="shared" si="23"/>
        <v>0</v>
      </c>
      <c r="AK91" s="40">
        <f t="shared" si="24"/>
        <v>0</v>
      </c>
      <c r="AL91" s="40"/>
      <c r="AM91" s="40"/>
      <c r="AN91" s="45"/>
      <c r="AO91" s="42" t="str">
        <f t="shared" si="25"/>
        <v xml:space="preserve">  ;   ;   ;   </v>
      </c>
      <c r="AP91" s="43">
        <f t="shared" si="26"/>
        <v>0</v>
      </c>
      <c r="AQ91" s="44">
        <f>(IF(M91="",0,VLOOKUP(M91,'Product List'!$A$6:$C$60,3,FALSE)*N91)+IF(P91="",0,VLOOKUP(P91,'Product List'!$A$6:$C$60,3,FALSE)*Q91)+IF(S91="",0,VLOOKUP(S91,'Product List'!$A$6:$C$60,3,FALSE)*T91)+IF(V91="",0,VLOOKUP(V91,'Product List'!$A$6:$C$60,3,FALSE)*W91))+$AQ$2</f>
        <v>16</v>
      </c>
      <c r="AR91" s="40"/>
      <c r="AS91" s="40" t="str">
        <f t="shared" si="27"/>
        <v/>
      </c>
      <c r="AT91" s="40" t="str">
        <f t="shared" si="28"/>
        <v/>
      </c>
    </row>
    <row r="92" spans="1:46" s="1" customFormat="1" ht="43.95" customHeight="1" x14ac:dyDescent="0.3">
      <c r="A92" s="7">
        <v>87</v>
      </c>
      <c r="B92" s="24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0"/>
      <c r="N92" s="24"/>
      <c r="O92" s="10"/>
      <c r="P92" s="10"/>
      <c r="Q92" s="24"/>
      <c r="R92" s="10"/>
      <c r="S92" s="10"/>
      <c r="T92" s="24"/>
      <c r="U92" s="10"/>
      <c r="V92" s="10"/>
      <c r="W92" s="24"/>
      <c r="X92" s="10"/>
      <c r="Y92" s="11"/>
      <c r="Z92"/>
      <c r="AA92" s="40"/>
      <c r="AB92" s="40">
        <f t="shared" si="15"/>
        <v>0</v>
      </c>
      <c r="AC92" s="40">
        <f t="shared" si="16"/>
        <v>0</v>
      </c>
      <c r="AD92" s="40" t="str">
        <f t="shared" si="17"/>
        <v/>
      </c>
      <c r="AE92" s="40">
        <f t="shared" si="18"/>
        <v>0</v>
      </c>
      <c r="AF92" s="40" t="str">
        <f t="shared" si="19"/>
        <v/>
      </c>
      <c r="AG92" s="40">
        <f t="shared" si="20"/>
        <v>0</v>
      </c>
      <c r="AH92" s="40">
        <f t="shared" si="21"/>
        <v>0</v>
      </c>
      <c r="AI92" s="40">
        <f t="shared" si="22"/>
        <v>0</v>
      </c>
      <c r="AJ92" s="40">
        <f t="shared" si="23"/>
        <v>0</v>
      </c>
      <c r="AK92" s="40">
        <f t="shared" si="24"/>
        <v>0</v>
      </c>
      <c r="AL92" s="40"/>
      <c r="AM92" s="40"/>
      <c r="AN92" s="45"/>
      <c r="AO92" s="42" t="str">
        <f t="shared" si="25"/>
        <v xml:space="preserve">  ;   ;   ;   </v>
      </c>
      <c r="AP92" s="43">
        <f t="shared" si="26"/>
        <v>0</v>
      </c>
      <c r="AQ92" s="44">
        <f>(IF(M92="",0,VLOOKUP(M92,'Product List'!$A$6:$C$60,3,FALSE)*N92)+IF(P92="",0,VLOOKUP(P92,'Product List'!$A$6:$C$60,3,FALSE)*Q92)+IF(S92="",0,VLOOKUP(S92,'Product List'!$A$6:$C$60,3,FALSE)*T92)+IF(V92="",0,VLOOKUP(V92,'Product List'!$A$6:$C$60,3,FALSE)*W92))+$AQ$2</f>
        <v>16</v>
      </c>
      <c r="AR92" s="40"/>
      <c r="AS92" s="40" t="str">
        <f t="shared" si="27"/>
        <v/>
      </c>
      <c r="AT92" s="40" t="str">
        <f t="shared" si="28"/>
        <v/>
      </c>
    </row>
    <row r="93" spans="1:46" s="1" customFormat="1" ht="43.95" customHeight="1" x14ac:dyDescent="0.3">
      <c r="A93" s="7">
        <v>88</v>
      </c>
      <c r="B93" s="24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0"/>
      <c r="N93" s="24"/>
      <c r="O93" s="10"/>
      <c r="P93" s="10"/>
      <c r="Q93" s="24"/>
      <c r="R93" s="10"/>
      <c r="S93" s="10"/>
      <c r="T93" s="24"/>
      <c r="U93" s="10"/>
      <c r="V93" s="10"/>
      <c r="W93" s="24"/>
      <c r="X93" s="10"/>
      <c r="Y93" s="11"/>
      <c r="Z93"/>
      <c r="AA93" s="40"/>
      <c r="AB93" s="40">
        <f t="shared" si="15"/>
        <v>0</v>
      </c>
      <c r="AC93" s="40">
        <f t="shared" si="16"/>
        <v>0</v>
      </c>
      <c r="AD93" s="40" t="str">
        <f t="shared" si="17"/>
        <v/>
      </c>
      <c r="AE93" s="40">
        <f t="shared" si="18"/>
        <v>0</v>
      </c>
      <c r="AF93" s="40" t="str">
        <f t="shared" si="19"/>
        <v/>
      </c>
      <c r="AG93" s="40">
        <f t="shared" si="20"/>
        <v>0</v>
      </c>
      <c r="AH93" s="40">
        <f t="shared" si="21"/>
        <v>0</v>
      </c>
      <c r="AI93" s="40">
        <f t="shared" si="22"/>
        <v>0</v>
      </c>
      <c r="AJ93" s="40">
        <f t="shared" si="23"/>
        <v>0</v>
      </c>
      <c r="AK93" s="40">
        <f t="shared" si="24"/>
        <v>0</v>
      </c>
      <c r="AL93" s="40"/>
      <c r="AM93" s="40"/>
      <c r="AN93" s="45"/>
      <c r="AO93" s="42" t="str">
        <f t="shared" si="25"/>
        <v xml:space="preserve">  ;   ;   ;   </v>
      </c>
      <c r="AP93" s="43">
        <f t="shared" si="26"/>
        <v>0</v>
      </c>
      <c r="AQ93" s="44">
        <f>(IF(M93="",0,VLOOKUP(M93,'Product List'!$A$6:$C$60,3,FALSE)*N93)+IF(P93="",0,VLOOKUP(P93,'Product List'!$A$6:$C$60,3,FALSE)*Q93)+IF(S93="",0,VLOOKUP(S93,'Product List'!$A$6:$C$60,3,FALSE)*T93)+IF(V93="",0,VLOOKUP(V93,'Product List'!$A$6:$C$60,3,FALSE)*W93))+$AQ$2</f>
        <v>16</v>
      </c>
      <c r="AR93" s="40"/>
      <c r="AS93" s="40" t="str">
        <f t="shared" si="27"/>
        <v/>
      </c>
      <c r="AT93" s="40" t="str">
        <f t="shared" si="28"/>
        <v/>
      </c>
    </row>
    <row r="94" spans="1:46" s="1" customFormat="1" ht="43.95" customHeight="1" x14ac:dyDescent="0.3">
      <c r="A94" s="7">
        <v>89</v>
      </c>
      <c r="B94" s="24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0"/>
      <c r="N94" s="24"/>
      <c r="O94" s="10"/>
      <c r="P94" s="10"/>
      <c r="Q94" s="24"/>
      <c r="R94" s="10"/>
      <c r="S94" s="10"/>
      <c r="T94" s="24"/>
      <c r="U94" s="10"/>
      <c r="V94" s="10"/>
      <c r="W94" s="24"/>
      <c r="X94" s="10"/>
      <c r="Y94" s="11"/>
      <c r="Z94"/>
      <c r="AA94" s="40"/>
      <c r="AB94" s="40">
        <f t="shared" si="15"/>
        <v>0</v>
      </c>
      <c r="AC94" s="40">
        <f t="shared" si="16"/>
        <v>0</v>
      </c>
      <c r="AD94" s="40" t="str">
        <f t="shared" si="17"/>
        <v/>
      </c>
      <c r="AE94" s="40">
        <f t="shared" si="18"/>
        <v>0</v>
      </c>
      <c r="AF94" s="40" t="str">
        <f t="shared" si="19"/>
        <v/>
      </c>
      <c r="AG94" s="40">
        <f t="shared" si="20"/>
        <v>0</v>
      </c>
      <c r="AH94" s="40">
        <f t="shared" si="21"/>
        <v>0</v>
      </c>
      <c r="AI94" s="40">
        <f t="shared" si="22"/>
        <v>0</v>
      </c>
      <c r="AJ94" s="40">
        <f t="shared" si="23"/>
        <v>0</v>
      </c>
      <c r="AK94" s="40">
        <f t="shared" si="24"/>
        <v>0</v>
      </c>
      <c r="AL94" s="40"/>
      <c r="AM94" s="40"/>
      <c r="AN94" s="45"/>
      <c r="AO94" s="42" t="str">
        <f t="shared" si="25"/>
        <v xml:space="preserve">  ;   ;   ;   </v>
      </c>
      <c r="AP94" s="43">
        <f t="shared" si="26"/>
        <v>0</v>
      </c>
      <c r="AQ94" s="44">
        <f>(IF(M94="",0,VLOOKUP(M94,'Product List'!$A$6:$C$60,3,FALSE)*N94)+IF(P94="",0,VLOOKUP(P94,'Product List'!$A$6:$C$60,3,FALSE)*Q94)+IF(S94="",0,VLOOKUP(S94,'Product List'!$A$6:$C$60,3,FALSE)*T94)+IF(V94="",0,VLOOKUP(V94,'Product List'!$A$6:$C$60,3,FALSE)*W94))+$AQ$2</f>
        <v>16</v>
      </c>
      <c r="AR94" s="40"/>
      <c r="AS94" s="40" t="str">
        <f t="shared" si="27"/>
        <v/>
      </c>
      <c r="AT94" s="40" t="str">
        <f t="shared" si="28"/>
        <v/>
      </c>
    </row>
    <row r="95" spans="1:46" s="1" customFormat="1" ht="43.95" customHeight="1" x14ac:dyDescent="0.3">
      <c r="A95" s="7">
        <v>90</v>
      </c>
      <c r="B95" s="24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0"/>
      <c r="N95" s="24"/>
      <c r="O95" s="10"/>
      <c r="P95" s="10"/>
      <c r="Q95" s="24"/>
      <c r="R95" s="10"/>
      <c r="S95" s="10"/>
      <c r="T95" s="24"/>
      <c r="U95" s="10"/>
      <c r="V95" s="10"/>
      <c r="W95" s="24"/>
      <c r="X95" s="10"/>
      <c r="Y95" s="11"/>
      <c r="Z95"/>
      <c r="AA95" s="40"/>
      <c r="AB95" s="40">
        <f t="shared" si="15"/>
        <v>0</v>
      </c>
      <c r="AC95" s="40">
        <f t="shared" si="16"/>
        <v>0</v>
      </c>
      <c r="AD95" s="40" t="str">
        <f t="shared" si="17"/>
        <v/>
      </c>
      <c r="AE95" s="40">
        <f t="shared" si="18"/>
        <v>0</v>
      </c>
      <c r="AF95" s="40" t="str">
        <f t="shared" si="19"/>
        <v/>
      </c>
      <c r="AG95" s="40">
        <f t="shared" si="20"/>
        <v>0</v>
      </c>
      <c r="AH95" s="40">
        <f t="shared" si="21"/>
        <v>0</v>
      </c>
      <c r="AI95" s="40">
        <f t="shared" si="22"/>
        <v>0</v>
      </c>
      <c r="AJ95" s="40">
        <f t="shared" si="23"/>
        <v>0</v>
      </c>
      <c r="AK95" s="40">
        <f t="shared" si="24"/>
        <v>0</v>
      </c>
      <c r="AL95" s="40"/>
      <c r="AM95" s="40"/>
      <c r="AN95" s="45"/>
      <c r="AO95" s="42" t="str">
        <f t="shared" si="25"/>
        <v xml:space="preserve">  ;   ;   ;   </v>
      </c>
      <c r="AP95" s="43">
        <f t="shared" si="26"/>
        <v>0</v>
      </c>
      <c r="AQ95" s="44">
        <f>(IF(M95="",0,VLOOKUP(M95,'Product List'!$A$6:$C$60,3,FALSE)*N95)+IF(P95="",0,VLOOKUP(P95,'Product List'!$A$6:$C$60,3,FALSE)*Q95)+IF(S95="",0,VLOOKUP(S95,'Product List'!$A$6:$C$60,3,FALSE)*T95)+IF(V95="",0,VLOOKUP(V95,'Product List'!$A$6:$C$60,3,FALSE)*W95))+$AQ$2</f>
        <v>16</v>
      </c>
      <c r="AR95" s="40"/>
      <c r="AS95" s="40" t="str">
        <f t="shared" si="27"/>
        <v/>
      </c>
      <c r="AT95" s="40" t="str">
        <f t="shared" si="28"/>
        <v/>
      </c>
    </row>
    <row r="96" spans="1:46" s="1" customFormat="1" ht="43.95" customHeight="1" x14ac:dyDescent="0.3">
      <c r="A96" s="7">
        <v>91</v>
      </c>
      <c r="B96" s="24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0"/>
      <c r="N96" s="24"/>
      <c r="O96" s="10"/>
      <c r="P96" s="10"/>
      <c r="Q96" s="24"/>
      <c r="R96" s="10"/>
      <c r="S96" s="10"/>
      <c r="T96" s="24"/>
      <c r="U96" s="10"/>
      <c r="V96" s="10"/>
      <c r="W96" s="24"/>
      <c r="X96" s="10"/>
      <c r="Y96" s="11"/>
      <c r="Z96"/>
      <c r="AA96" s="40"/>
      <c r="AB96" s="40">
        <f t="shared" si="15"/>
        <v>0</v>
      </c>
      <c r="AC96" s="40">
        <f t="shared" si="16"/>
        <v>0</v>
      </c>
      <c r="AD96" s="40" t="str">
        <f t="shared" si="17"/>
        <v/>
      </c>
      <c r="AE96" s="40">
        <f t="shared" si="18"/>
        <v>0</v>
      </c>
      <c r="AF96" s="40" t="str">
        <f t="shared" si="19"/>
        <v/>
      </c>
      <c r="AG96" s="40">
        <f t="shared" si="20"/>
        <v>0</v>
      </c>
      <c r="AH96" s="40">
        <f t="shared" si="21"/>
        <v>0</v>
      </c>
      <c r="AI96" s="40">
        <f t="shared" si="22"/>
        <v>0</v>
      </c>
      <c r="AJ96" s="40">
        <f t="shared" si="23"/>
        <v>0</v>
      </c>
      <c r="AK96" s="40">
        <f t="shared" si="24"/>
        <v>0</v>
      </c>
      <c r="AL96" s="40"/>
      <c r="AM96" s="40"/>
      <c r="AN96" s="45"/>
      <c r="AO96" s="42" t="str">
        <f t="shared" si="25"/>
        <v xml:space="preserve">  ;   ;   ;   </v>
      </c>
      <c r="AP96" s="43">
        <f t="shared" si="26"/>
        <v>0</v>
      </c>
      <c r="AQ96" s="44">
        <f>(IF(M96="",0,VLOOKUP(M96,'Product List'!$A$6:$C$60,3,FALSE)*N96)+IF(P96="",0,VLOOKUP(P96,'Product List'!$A$6:$C$60,3,FALSE)*Q96)+IF(S96="",0,VLOOKUP(S96,'Product List'!$A$6:$C$60,3,FALSE)*T96)+IF(V96="",0,VLOOKUP(V96,'Product List'!$A$6:$C$60,3,FALSE)*W96))+$AQ$2</f>
        <v>16</v>
      </c>
      <c r="AR96" s="40"/>
      <c r="AS96" s="40" t="str">
        <f t="shared" si="27"/>
        <v/>
      </c>
      <c r="AT96" s="40" t="str">
        <f t="shared" si="28"/>
        <v/>
      </c>
    </row>
    <row r="97" spans="1:46" s="1" customFormat="1" ht="43.95" customHeight="1" x14ac:dyDescent="0.3">
      <c r="A97" s="7">
        <v>92</v>
      </c>
      <c r="B97" s="24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0"/>
      <c r="N97" s="24"/>
      <c r="O97" s="10"/>
      <c r="P97" s="10"/>
      <c r="Q97" s="24"/>
      <c r="R97" s="10"/>
      <c r="S97" s="10"/>
      <c r="T97" s="24"/>
      <c r="U97" s="10"/>
      <c r="V97" s="10"/>
      <c r="W97" s="24"/>
      <c r="X97" s="10"/>
      <c r="Y97" s="11"/>
      <c r="Z97"/>
      <c r="AA97" s="40"/>
      <c r="AB97" s="40">
        <f t="shared" si="15"/>
        <v>0</v>
      </c>
      <c r="AC97" s="40">
        <f t="shared" si="16"/>
        <v>0</v>
      </c>
      <c r="AD97" s="40" t="str">
        <f t="shared" si="17"/>
        <v/>
      </c>
      <c r="AE97" s="40">
        <f t="shared" si="18"/>
        <v>0</v>
      </c>
      <c r="AF97" s="40" t="str">
        <f t="shared" si="19"/>
        <v/>
      </c>
      <c r="AG97" s="40">
        <f t="shared" si="20"/>
        <v>0</v>
      </c>
      <c r="AH97" s="40">
        <f t="shared" si="21"/>
        <v>0</v>
      </c>
      <c r="AI97" s="40">
        <f t="shared" si="22"/>
        <v>0</v>
      </c>
      <c r="AJ97" s="40">
        <f t="shared" si="23"/>
        <v>0</v>
      </c>
      <c r="AK97" s="40">
        <f t="shared" si="24"/>
        <v>0</v>
      </c>
      <c r="AL97" s="40"/>
      <c r="AM97" s="40"/>
      <c r="AN97" s="45"/>
      <c r="AO97" s="42" t="str">
        <f t="shared" si="25"/>
        <v xml:space="preserve">  ;   ;   ;   </v>
      </c>
      <c r="AP97" s="43">
        <f t="shared" si="26"/>
        <v>0</v>
      </c>
      <c r="AQ97" s="44">
        <f>(IF(M97="",0,VLOOKUP(M97,'Product List'!$A$6:$C$60,3,FALSE)*N97)+IF(P97="",0,VLOOKUP(P97,'Product List'!$A$6:$C$60,3,FALSE)*Q97)+IF(S97="",0,VLOOKUP(S97,'Product List'!$A$6:$C$60,3,FALSE)*T97)+IF(V97="",0,VLOOKUP(V97,'Product List'!$A$6:$C$60,3,FALSE)*W97))+$AQ$2</f>
        <v>16</v>
      </c>
      <c r="AR97" s="40"/>
      <c r="AS97" s="40" t="str">
        <f t="shared" si="27"/>
        <v/>
      </c>
      <c r="AT97" s="40" t="str">
        <f t="shared" si="28"/>
        <v/>
      </c>
    </row>
    <row r="98" spans="1:46" s="1" customFormat="1" ht="43.95" customHeight="1" x14ac:dyDescent="0.3">
      <c r="A98" s="7">
        <v>93</v>
      </c>
      <c r="B98" s="24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0"/>
      <c r="N98" s="24"/>
      <c r="O98" s="10"/>
      <c r="P98" s="10"/>
      <c r="Q98" s="24"/>
      <c r="R98" s="10"/>
      <c r="S98" s="10"/>
      <c r="T98" s="24"/>
      <c r="U98" s="10"/>
      <c r="V98" s="10"/>
      <c r="W98" s="24"/>
      <c r="X98" s="10"/>
      <c r="Y98" s="11"/>
      <c r="Z98"/>
      <c r="AA98" s="40"/>
      <c r="AB98" s="40">
        <f t="shared" si="15"/>
        <v>0</v>
      </c>
      <c r="AC98" s="40">
        <f t="shared" si="16"/>
        <v>0</v>
      </c>
      <c r="AD98" s="40" t="str">
        <f t="shared" si="17"/>
        <v/>
      </c>
      <c r="AE98" s="40">
        <f t="shared" si="18"/>
        <v>0</v>
      </c>
      <c r="AF98" s="40" t="str">
        <f t="shared" si="19"/>
        <v/>
      </c>
      <c r="AG98" s="40">
        <f t="shared" si="20"/>
        <v>0</v>
      </c>
      <c r="AH98" s="40">
        <f t="shared" si="21"/>
        <v>0</v>
      </c>
      <c r="AI98" s="40">
        <f t="shared" si="22"/>
        <v>0</v>
      </c>
      <c r="AJ98" s="40">
        <f t="shared" si="23"/>
        <v>0</v>
      </c>
      <c r="AK98" s="40">
        <f t="shared" si="24"/>
        <v>0</v>
      </c>
      <c r="AL98" s="40"/>
      <c r="AM98" s="40"/>
      <c r="AN98" s="45"/>
      <c r="AO98" s="42" t="str">
        <f t="shared" si="25"/>
        <v xml:space="preserve">  ;   ;   ;   </v>
      </c>
      <c r="AP98" s="43">
        <f t="shared" si="26"/>
        <v>0</v>
      </c>
      <c r="AQ98" s="44">
        <f>(IF(M98="",0,VLOOKUP(M98,'Product List'!$A$6:$C$60,3,FALSE)*N98)+IF(P98="",0,VLOOKUP(P98,'Product List'!$A$6:$C$60,3,FALSE)*Q98)+IF(S98="",0,VLOOKUP(S98,'Product List'!$A$6:$C$60,3,FALSE)*T98)+IF(V98="",0,VLOOKUP(V98,'Product List'!$A$6:$C$60,3,FALSE)*W98))+$AQ$2</f>
        <v>16</v>
      </c>
      <c r="AR98" s="40"/>
      <c r="AS98" s="40" t="str">
        <f t="shared" si="27"/>
        <v/>
      </c>
      <c r="AT98" s="40" t="str">
        <f t="shared" si="28"/>
        <v/>
      </c>
    </row>
    <row r="99" spans="1:46" s="1" customFormat="1" ht="43.95" customHeight="1" x14ac:dyDescent="0.3">
      <c r="A99" s="7">
        <v>94</v>
      </c>
      <c r="B99" s="24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0"/>
      <c r="N99" s="24"/>
      <c r="O99" s="10"/>
      <c r="P99" s="10"/>
      <c r="Q99" s="24"/>
      <c r="R99" s="10"/>
      <c r="S99" s="10"/>
      <c r="T99" s="24"/>
      <c r="U99" s="10"/>
      <c r="V99" s="10"/>
      <c r="W99" s="24"/>
      <c r="X99" s="10"/>
      <c r="Y99" s="11"/>
      <c r="Z99"/>
      <c r="AA99" s="40"/>
      <c r="AB99" s="40">
        <f t="shared" si="15"/>
        <v>0</v>
      </c>
      <c r="AC99" s="40">
        <f t="shared" si="16"/>
        <v>0</v>
      </c>
      <c r="AD99" s="40" t="str">
        <f t="shared" si="17"/>
        <v/>
      </c>
      <c r="AE99" s="40">
        <f t="shared" si="18"/>
        <v>0</v>
      </c>
      <c r="AF99" s="40" t="str">
        <f t="shared" si="19"/>
        <v/>
      </c>
      <c r="AG99" s="40">
        <f t="shared" si="20"/>
        <v>0</v>
      </c>
      <c r="AH99" s="40">
        <f t="shared" si="21"/>
        <v>0</v>
      </c>
      <c r="AI99" s="40">
        <f t="shared" si="22"/>
        <v>0</v>
      </c>
      <c r="AJ99" s="40">
        <f t="shared" si="23"/>
        <v>0</v>
      </c>
      <c r="AK99" s="40">
        <f t="shared" si="24"/>
        <v>0</v>
      </c>
      <c r="AL99" s="40"/>
      <c r="AM99" s="40"/>
      <c r="AN99" s="45"/>
      <c r="AO99" s="42" t="str">
        <f t="shared" si="25"/>
        <v xml:space="preserve">  ;   ;   ;   </v>
      </c>
      <c r="AP99" s="43">
        <f t="shared" si="26"/>
        <v>0</v>
      </c>
      <c r="AQ99" s="44">
        <f>(IF(M99="",0,VLOOKUP(M99,'Product List'!$A$6:$C$60,3,FALSE)*N99)+IF(P99="",0,VLOOKUP(P99,'Product List'!$A$6:$C$60,3,FALSE)*Q99)+IF(S99="",0,VLOOKUP(S99,'Product List'!$A$6:$C$60,3,FALSE)*T99)+IF(V99="",0,VLOOKUP(V99,'Product List'!$A$6:$C$60,3,FALSE)*W99))+$AQ$2</f>
        <v>16</v>
      </c>
      <c r="AR99" s="40"/>
      <c r="AS99" s="40" t="str">
        <f t="shared" si="27"/>
        <v/>
      </c>
      <c r="AT99" s="40" t="str">
        <f t="shared" si="28"/>
        <v/>
      </c>
    </row>
    <row r="100" spans="1:46" s="1" customFormat="1" ht="43.95" customHeight="1" x14ac:dyDescent="0.3">
      <c r="A100" s="7">
        <v>95</v>
      </c>
      <c r="B100" s="24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0"/>
      <c r="N100" s="24"/>
      <c r="O100" s="10"/>
      <c r="P100" s="10"/>
      <c r="Q100" s="24"/>
      <c r="R100" s="10"/>
      <c r="S100" s="10"/>
      <c r="T100" s="24"/>
      <c r="U100" s="10"/>
      <c r="V100" s="10"/>
      <c r="W100" s="24"/>
      <c r="X100" s="10"/>
      <c r="Y100" s="11"/>
      <c r="Z100"/>
      <c r="AA100" s="40"/>
      <c r="AB100" s="40">
        <f t="shared" si="15"/>
        <v>0</v>
      </c>
      <c r="AC100" s="40">
        <f t="shared" si="16"/>
        <v>0</v>
      </c>
      <c r="AD100" s="40" t="str">
        <f t="shared" si="17"/>
        <v/>
      </c>
      <c r="AE100" s="40">
        <f t="shared" si="18"/>
        <v>0</v>
      </c>
      <c r="AF100" s="40" t="str">
        <f t="shared" si="19"/>
        <v/>
      </c>
      <c r="AG100" s="40">
        <f t="shared" si="20"/>
        <v>0</v>
      </c>
      <c r="AH100" s="40">
        <f t="shared" si="21"/>
        <v>0</v>
      </c>
      <c r="AI100" s="40">
        <f t="shared" si="22"/>
        <v>0</v>
      </c>
      <c r="AJ100" s="40">
        <f t="shared" si="23"/>
        <v>0</v>
      </c>
      <c r="AK100" s="40">
        <f t="shared" si="24"/>
        <v>0</v>
      </c>
      <c r="AL100" s="40"/>
      <c r="AM100" s="40"/>
      <c r="AN100" s="45"/>
      <c r="AO100" s="42" t="str">
        <f t="shared" si="25"/>
        <v xml:space="preserve">  ;   ;   ;   </v>
      </c>
      <c r="AP100" s="43">
        <f t="shared" si="26"/>
        <v>0</v>
      </c>
      <c r="AQ100" s="44">
        <f>(IF(M100="",0,VLOOKUP(M100,'Product List'!$A$6:$C$60,3,FALSE)*N100)+IF(P100="",0,VLOOKUP(P100,'Product List'!$A$6:$C$60,3,FALSE)*Q100)+IF(S100="",0,VLOOKUP(S100,'Product List'!$A$6:$C$60,3,FALSE)*T100)+IF(V100="",0,VLOOKUP(V100,'Product List'!$A$6:$C$60,3,FALSE)*W100))+$AQ$2</f>
        <v>16</v>
      </c>
      <c r="AR100" s="40"/>
      <c r="AS100" s="40" t="str">
        <f t="shared" si="27"/>
        <v/>
      </c>
      <c r="AT100" s="40" t="str">
        <f t="shared" si="28"/>
        <v/>
      </c>
    </row>
    <row r="101" spans="1:46" s="1" customFormat="1" ht="43.95" customHeight="1" x14ac:dyDescent="0.3">
      <c r="A101" s="7">
        <v>96</v>
      </c>
      <c r="B101" s="24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0"/>
      <c r="N101" s="24"/>
      <c r="O101" s="10"/>
      <c r="P101" s="10"/>
      <c r="Q101" s="24"/>
      <c r="R101" s="10"/>
      <c r="S101" s="10"/>
      <c r="T101" s="24"/>
      <c r="U101" s="10"/>
      <c r="V101" s="10"/>
      <c r="W101" s="24"/>
      <c r="X101" s="10"/>
      <c r="Y101" s="11"/>
      <c r="Z101"/>
      <c r="AA101" s="40"/>
      <c r="AB101" s="40">
        <f t="shared" si="15"/>
        <v>0</v>
      </c>
      <c r="AC101" s="40">
        <f t="shared" si="16"/>
        <v>0</v>
      </c>
      <c r="AD101" s="40" t="str">
        <f t="shared" si="17"/>
        <v/>
      </c>
      <c r="AE101" s="40">
        <f t="shared" si="18"/>
        <v>0</v>
      </c>
      <c r="AF101" s="40" t="str">
        <f t="shared" si="19"/>
        <v/>
      </c>
      <c r="AG101" s="40">
        <f t="shared" si="20"/>
        <v>0</v>
      </c>
      <c r="AH101" s="40">
        <f t="shared" si="21"/>
        <v>0</v>
      </c>
      <c r="AI101" s="40">
        <f t="shared" si="22"/>
        <v>0</v>
      </c>
      <c r="AJ101" s="40">
        <f t="shared" si="23"/>
        <v>0</v>
      </c>
      <c r="AK101" s="40">
        <f t="shared" si="24"/>
        <v>0</v>
      </c>
      <c r="AL101" s="40"/>
      <c r="AM101" s="40"/>
      <c r="AN101" s="45"/>
      <c r="AO101" s="42" t="str">
        <f t="shared" si="25"/>
        <v xml:space="preserve">  ;   ;   ;   </v>
      </c>
      <c r="AP101" s="43">
        <f t="shared" si="26"/>
        <v>0</v>
      </c>
      <c r="AQ101" s="44">
        <f>(IF(M101="",0,VLOOKUP(M101,'Product List'!$A$6:$C$60,3,FALSE)*N101)+IF(P101="",0,VLOOKUP(P101,'Product List'!$A$6:$C$60,3,FALSE)*Q101)+IF(S101="",0,VLOOKUP(S101,'Product List'!$A$6:$C$60,3,FALSE)*T101)+IF(V101="",0,VLOOKUP(V101,'Product List'!$A$6:$C$60,3,FALSE)*W101))+$AQ$2</f>
        <v>16</v>
      </c>
      <c r="AR101" s="40"/>
      <c r="AS101" s="40" t="str">
        <f t="shared" si="27"/>
        <v/>
      </c>
      <c r="AT101" s="40" t="str">
        <f t="shared" si="28"/>
        <v/>
      </c>
    </row>
    <row r="102" spans="1:46" s="1" customFormat="1" ht="43.95" customHeight="1" x14ac:dyDescent="0.3">
      <c r="A102" s="7">
        <v>97</v>
      </c>
      <c r="B102" s="24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0"/>
      <c r="N102" s="24"/>
      <c r="O102" s="10"/>
      <c r="P102" s="10"/>
      <c r="Q102" s="24"/>
      <c r="R102" s="10"/>
      <c r="S102" s="10"/>
      <c r="T102" s="24"/>
      <c r="U102" s="10"/>
      <c r="V102" s="10"/>
      <c r="W102" s="24"/>
      <c r="X102" s="10"/>
      <c r="Y102" s="11"/>
      <c r="Z102"/>
      <c r="AA102" s="40"/>
      <c r="AB102" s="40">
        <f t="shared" si="15"/>
        <v>0</v>
      </c>
      <c r="AC102" s="40">
        <f t="shared" si="16"/>
        <v>0</v>
      </c>
      <c r="AD102" s="40" t="str">
        <f t="shared" si="17"/>
        <v/>
      </c>
      <c r="AE102" s="40">
        <f t="shared" si="18"/>
        <v>0</v>
      </c>
      <c r="AF102" s="40" t="str">
        <f t="shared" si="19"/>
        <v/>
      </c>
      <c r="AG102" s="40">
        <f t="shared" si="20"/>
        <v>0</v>
      </c>
      <c r="AH102" s="40">
        <f t="shared" si="21"/>
        <v>0</v>
      </c>
      <c r="AI102" s="40">
        <f t="shared" si="22"/>
        <v>0</v>
      </c>
      <c r="AJ102" s="40">
        <f t="shared" si="23"/>
        <v>0</v>
      </c>
      <c r="AK102" s="40">
        <f t="shared" si="24"/>
        <v>0</v>
      </c>
      <c r="AL102" s="40"/>
      <c r="AM102" s="40"/>
      <c r="AN102" s="45"/>
      <c r="AO102" s="42" t="str">
        <f t="shared" si="25"/>
        <v xml:space="preserve">  ;   ;   ;   </v>
      </c>
      <c r="AP102" s="43">
        <f t="shared" si="26"/>
        <v>0</v>
      </c>
      <c r="AQ102" s="44">
        <f>(IF(M102="",0,VLOOKUP(M102,'Product List'!$A$6:$C$60,3,FALSE)*N102)+IF(P102="",0,VLOOKUP(P102,'Product List'!$A$6:$C$60,3,FALSE)*Q102)+IF(S102="",0,VLOOKUP(S102,'Product List'!$A$6:$C$60,3,FALSE)*T102)+IF(V102="",0,VLOOKUP(V102,'Product List'!$A$6:$C$60,3,FALSE)*W102))+$AQ$2</f>
        <v>16</v>
      </c>
      <c r="AR102" s="40"/>
      <c r="AS102" s="40" t="str">
        <f t="shared" si="27"/>
        <v/>
      </c>
      <c r="AT102" s="40" t="str">
        <f t="shared" si="28"/>
        <v/>
      </c>
    </row>
    <row r="103" spans="1:46" s="1" customFormat="1" ht="43.95" customHeight="1" x14ac:dyDescent="0.3">
      <c r="A103" s="7">
        <v>98</v>
      </c>
      <c r="B103" s="24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0"/>
      <c r="N103" s="24"/>
      <c r="O103" s="10"/>
      <c r="P103" s="10"/>
      <c r="Q103" s="24"/>
      <c r="R103" s="10"/>
      <c r="S103" s="10"/>
      <c r="T103" s="24"/>
      <c r="U103" s="10"/>
      <c r="V103" s="10"/>
      <c r="W103" s="24"/>
      <c r="X103" s="10"/>
      <c r="Y103" s="11"/>
      <c r="Z103"/>
      <c r="AA103" s="40"/>
      <c r="AB103" s="40">
        <f t="shared" si="15"/>
        <v>0</v>
      </c>
      <c r="AC103" s="40">
        <f t="shared" si="16"/>
        <v>0</v>
      </c>
      <c r="AD103" s="40" t="str">
        <f t="shared" si="17"/>
        <v/>
      </c>
      <c r="AE103" s="40">
        <f t="shared" si="18"/>
        <v>0</v>
      </c>
      <c r="AF103" s="40" t="str">
        <f t="shared" si="19"/>
        <v/>
      </c>
      <c r="AG103" s="40">
        <f t="shared" si="20"/>
        <v>0</v>
      </c>
      <c r="AH103" s="40">
        <f t="shared" si="21"/>
        <v>0</v>
      </c>
      <c r="AI103" s="40">
        <f t="shared" si="22"/>
        <v>0</v>
      </c>
      <c r="AJ103" s="40">
        <f t="shared" si="23"/>
        <v>0</v>
      </c>
      <c r="AK103" s="40">
        <f t="shared" si="24"/>
        <v>0</v>
      </c>
      <c r="AL103" s="40"/>
      <c r="AM103" s="40"/>
      <c r="AN103" s="45"/>
      <c r="AO103" s="42" t="str">
        <f t="shared" si="25"/>
        <v xml:space="preserve">  ;   ;   ;   </v>
      </c>
      <c r="AP103" s="43">
        <f t="shared" si="26"/>
        <v>0</v>
      </c>
      <c r="AQ103" s="44">
        <f>(IF(M103="",0,VLOOKUP(M103,'Product List'!$A$6:$C$60,3,FALSE)*N103)+IF(P103="",0,VLOOKUP(P103,'Product List'!$A$6:$C$60,3,FALSE)*Q103)+IF(S103="",0,VLOOKUP(S103,'Product List'!$A$6:$C$60,3,FALSE)*T103)+IF(V103="",0,VLOOKUP(V103,'Product List'!$A$6:$C$60,3,FALSE)*W103))+$AQ$2</f>
        <v>16</v>
      </c>
      <c r="AR103" s="40"/>
      <c r="AS103" s="40" t="str">
        <f t="shared" si="27"/>
        <v/>
      </c>
      <c r="AT103" s="40" t="str">
        <f t="shared" si="28"/>
        <v/>
      </c>
    </row>
    <row r="104" spans="1:46" s="1" customFormat="1" ht="43.95" customHeight="1" x14ac:dyDescent="0.3">
      <c r="A104" s="7">
        <v>99</v>
      </c>
      <c r="B104" s="24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0"/>
      <c r="N104" s="24"/>
      <c r="O104" s="10"/>
      <c r="P104" s="10"/>
      <c r="Q104" s="24"/>
      <c r="R104" s="10"/>
      <c r="S104" s="10"/>
      <c r="T104" s="24"/>
      <c r="U104" s="10"/>
      <c r="V104" s="10"/>
      <c r="W104" s="24"/>
      <c r="X104" s="10"/>
      <c r="Y104" s="11"/>
      <c r="Z104"/>
      <c r="AA104" s="40"/>
      <c r="AB104" s="40">
        <f t="shared" si="15"/>
        <v>0</v>
      </c>
      <c r="AC104" s="40">
        <f t="shared" si="16"/>
        <v>0</v>
      </c>
      <c r="AD104" s="40" t="str">
        <f t="shared" si="17"/>
        <v/>
      </c>
      <c r="AE104" s="40">
        <f t="shared" si="18"/>
        <v>0</v>
      </c>
      <c r="AF104" s="40" t="str">
        <f t="shared" si="19"/>
        <v/>
      </c>
      <c r="AG104" s="40">
        <f t="shared" si="20"/>
        <v>0</v>
      </c>
      <c r="AH104" s="40">
        <f t="shared" si="21"/>
        <v>0</v>
      </c>
      <c r="AI104" s="40">
        <f t="shared" si="22"/>
        <v>0</v>
      </c>
      <c r="AJ104" s="40">
        <f t="shared" si="23"/>
        <v>0</v>
      </c>
      <c r="AK104" s="40">
        <f t="shared" si="24"/>
        <v>0</v>
      </c>
      <c r="AL104" s="40"/>
      <c r="AM104" s="40"/>
      <c r="AN104" s="45"/>
      <c r="AO104" s="42" t="str">
        <f t="shared" si="25"/>
        <v xml:space="preserve">  ;   ;   ;   </v>
      </c>
      <c r="AP104" s="43">
        <f t="shared" si="26"/>
        <v>0</v>
      </c>
      <c r="AQ104" s="44">
        <f>(IF(M104="",0,VLOOKUP(M104,'Product List'!$A$6:$C$60,3,FALSE)*N104)+IF(P104="",0,VLOOKUP(P104,'Product List'!$A$6:$C$60,3,FALSE)*Q104)+IF(S104="",0,VLOOKUP(S104,'Product List'!$A$6:$C$60,3,FALSE)*T104)+IF(V104="",0,VLOOKUP(V104,'Product List'!$A$6:$C$60,3,FALSE)*W104))+$AQ$2</f>
        <v>16</v>
      </c>
      <c r="AR104" s="40"/>
      <c r="AS104" s="40" t="str">
        <f t="shared" si="27"/>
        <v/>
      </c>
      <c r="AT104" s="40" t="str">
        <f t="shared" si="28"/>
        <v/>
      </c>
    </row>
    <row r="105" spans="1:46" s="1" customFormat="1" ht="43.95" customHeight="1" x14ac:dyDescent="0.3">
      <c r="A105" s="7">
        <v>100</v>
      </c>
      <c r="B105" s="24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0"/>
      <c r="N105" s="24"/>
      <c r="O105" s="10"/>
      <c r="P105" s="10"/>
      <c r="Q105" s="24"/>
      <c r="R105" s="10"/>
      <c r="S105" s="10"/>
      <c r="T105" s="24"/>
      <c r="U105" s="10"/>
      <c r="V105" s="10"/>
      <c r="W105" s="24"/>
      <c r="X105" s="10"/>
      <c r="Y105" s="11"/>
      <c r="Z105"/>
      <c r="AA105" s="40"/>
      <c r="AB105" s="40">
        <f t="shared" si="15"/>
        <v>0</v>
      </c>
      <c r="AC105" s="40">
        <f t="shared" si="16"/>
        <v>0</v>
      </c>
      <c r="AD105" s="40" t="str">
        <f t="shared" si="17"/>
        <v/>
      </c>
      <c r="AE105" s="40">
        <f t="shared" si="18"/>
        <v>0</v>
      </c>
      <c r="AF105" s="40" t="str">
        <f t="shared" si="19"/>
        <v/>
      </c>
      <c r="AG105" s="40">
        <f t="shared" si="20"/>
        <v>0</v>
      </c>
      <c r="AH105" s="40">
        <f t="shared" si="21"/>
        <v>0</v>
      </c>
      <c r="AI105" s="40">
        <f t="shared" si="22"/>
        <v>0</v>
      </c>
      <c r="AJ105" s="40">
        <f t="shared" si="23"/>
        <v>0</v>
      </c>
      <c r="AK105" s="40">
        <f t="shared" si="24"/>
        <v>0</v>
      </c>
      <c r="AL105" s="40"/>
      <c r="AM105" s="40"/>
      <c r="AN105" s="45"/>
      <c r="AO105" s="42" t="str">
        <f t="shared" si="25"/>
        <v xml:space="preserve">  ;   ;   ;   </v>
      </c>
      <c r="AP105" s="43">
        <f t="shared" si="26"/>
        <v>0</v>
      </c>
      <c r="AQ105" s="44">
        <f>(IF(M105="",0,VLOOKUP(M105,'Product List'!$A$6:$C$60,3,FALSE)*N105)+IF(P105="",0,VLOOKUP(P105,'Product List'!$A$6:$C$60,3,FALSE)*Q105)+IF(S105="",0,VLOOKUP(S105,'Product List'!$A$6:$C$60,3,FALSE)*T105)+IF(V105="",0,VLOOKUP(V105,'Product List'!$A$6:$C$60,3,FALSE)*W105))+$AQ$2</f>
        <v>16</v>
      </c>
      <c r="AR105" s="40"/>
      <c r="AS105" s="40" t="str">
        <f t="shared" si="27"/>
        <v/>
      </c>
      <c r="AT105" s="40" t="str">
        <f t="shared" si="28"/>
        <v/>
      </c>
    </row>
    <row r="106" spans="1:46" s="1" customFormat="1" ht="43.95" customHeight="1" x14ac:dyDescent="0.3">
      <c r="A106" s="7">
        <v>101</v>
      </c>
      <c r="B106" s="24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0"/>
      <c r="N106" s="24"/>
      <c r="O106" s="10"/>
      <c r="P106" s="10"/>
      <c r="Q106" s="24"/>
      <c r="R106" s="10"/>
      <c r="S106" s="10"/>
      <c r="T106" s="24"/>
      <c r="U106" s="10"/>
      <c r="V106" s="10"/>
      <c r="W106" s="24"/>
      <c r="X106" s="10"/>
      <c r="Y106" s="11"/>
      <c r="Z106"/>
      <c r="AA106" s="40"/>
      <c r="AB106" s="40">
        <f t="shared" si="15"/>
        <v>0</v>
      </c>
      <c r="AC106" s="40">
        <f t="shared" si="16"/>
        <v>0</v>
      </c>
      <c r="AD106" s="40" t="str">
        <f t="shared" si="17"/>
        <v/>
      </c>
      <c r="AE106" s="40">
        <f t="shared" si="18"/>
        <v>0</v>
      </c>
      <c r="AF106" s="40" t="str">
        <f t="shared" si="19"/>
        <v/>
      </c>
      <c r="AG106" s="40">
        <f t="shared" si="20"/>
        <v>0</v>
      </c>
      <c r="AH106" s="40">
        <f t="shared" si="21"/>
        <v>0</v>
      </c>
      <c r="AI106" s="40">
        <f t="shared" si="22"/>
        <v>0</v>
      </c>
      <c r="AJ106" s="40">
        <f t="shared" si="23"/>
        <v>0</v>
      </c>
      <c r="AK106" s="40">
        <f t="shared" si="24"/>
        <v>0</v>
      </c>
      <c r="AL106" s="40"/>
      <c r="AM106" s="40"/>
      <c r="AN106" s="45"/>
      <c r="AO106" s="42" t="str">
        <f t="shared" si="25"/>
        <v xml:space="preserve">  ;   ;   ;   </v>
      </c>
      <c r="AP106" s="43">
        <f t="shared" si="26"/>
        <v>0</v>
      </c>
      <c r="AQ106" s="44">
        <f>(IF(M106="",0,VLOOKUP(M106,'Product List'!$A$6:$C$60,3,FALSE)*N106)+IF(P106="",0,VLOOKUP(P106,'Product List'!$A$6:$C$60,3,FALSE)*Q106)+IF(S106="",0,VLOOKUP(S106,'Product List'!$A$6:$C$60,3,FALSE)*T106)+IF(V106="",0,VLOOKUP(V106,'Product List'!$A$6:$C$60,3,FALSE)*W106))+$AQ$2</f>
        <v>16</v>
      </c>
      <c r="AR106" s="40"/>
      <c r="AS106" s="40" t="str">
        <f t="shared" si="27"/>
        <v/>
      </c>
      <c r="AT106" s="40" t="str">
        <f t="shared" si="28"/>
        <v/>
      </c>
    </row>
    <row r="107" spans="1:46" s="1" customFormat="1" ht="43.95" customHeight="1" x14ac:dyDescent="0.3">
      <c r="A107" s="7">
        <v>102</v>
      </c>
      <c r="B107" s="24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0"/>
      <c r="N107" s="24"/>
      <c r="O107" s="10"/>
      <c r="P107" s="10"/>
      <c r="Q107" s="24"/>
      <c r="R107" s="10"/>
      <c r="S107" s="10"/>
      <c r="T107" s="24"/>
      <c r="U107" s="10"/>
      <c r="V107" s="10"/>
      <c r="W107" s="24"/>
      <c r="X107" s="10"/>
      <c r="Y107" s="11"/>
      <c r="Z107"/>
      <c r="AA107" s="40"/>
      <c r="AB107" s="40">
        <f t="shared" si="15"/>
        <v>0</v>
      </c>
      <c r="AC107" s="40">
        <f t="shared" si="16"/>
        <v>0</v>
      </c>
      <c r="AD107" s="40" t="str">
        <f t="shared" si="17"/>
        <v/>
      </c>
      <c r="AE107" s="40">
        <f t="shared" si="18"/>
        <v>0</v>
      </c>
      <c r="AF107" s="40" t="str">
        <f t="shared" si="19"/>
        <v/>
      </c>
      <c r="AG107" s="40">
        <f t="shared" si="20"/>
        <v>0</v>
      </c>
      <c r="AH107" s="40">
        <f t="shared" si="21"/>
        <v>0</v>
      </c>
      <c r="AI107" s="40">
        <f t="shared" si="22"/>
        <v>0</v>
      </c>
      <c r="AJ107" s="40">
        <f t="shared" si="23"/>
        <v>0</v>
      </c>
      <c r="AK107" s="40">
        <f t="shared" si="24"/>
        <v>0</v>
      </c>
      <c r="AL107" s="40"/>
      <c r="AM107" s="40"/>
      <c r="AN107" s="45"/>
      <c r="AO107" s="42" t="str">
        <f t="shared" si="25"/>
        <v xml:space="preserve">  ;   ;   ;   </v>
      </c>
      <c r="AP107" s="43">
        <f t="shared" si="26"/>
        <v>0</v>
      </c>
      <c r="AQ107" s="44">
        <f>(IF(M107="",0,VLOOKUP(M107,'Product List'!$A$6:$C$60,3,FALSE)*N107)+IF(P107="",0,VLOOKUP(P107,'Product List'!$A$6:$C$60,3,FALSE)*Q107)+IF(S107="",0,VLOOKUP(S107,'Product List'!$A$6:$C$60,3,FALSE)*T107)+IF(V107="",0,VLOOKUP(V107,'Product List'!$A$6:$C$60,3,FALSE)*W107))+$AQ$2</f>
        <v>16</v>
      </c>
      <c r="AR107" s="40"/>
      <c r="AS107" s="40" t="str">
        <f t="shared" si="27"/>
        <v/>
      </c>
      <c r="AT107" s="40" t="str">
        <f t="shared" si="28"/>
        <v/>
      </c>
    </row>
    <row r="108" spans="1:46" s="1" customFormat="1" ht="43.95" customHeight="1" x14ac:dyDescent="0.3">
      <c r="A108" s="7">
        <v>103</v>
      </c>
      <c r="B108" s="24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0"/>
      <c r="N108" s="24"/>
      <c r="O108" s="10"/>
      <c r="P108" s="10"/>
      <c r="Q108" s="24"/>
      <c r="R108" s="10"/>
      <c r="S108" s="10"/>
      <c r="T108" s="24"/>
      <c r="U108" s="10"/>
      <c r="V108" s="10"/>
      <c r="W108" s="24"/>
      <c r="X108" s="10"/>
      <c r="Y108" s="11"/>
      <c r="Z108"/>
      <c r="AA108" s="40"/>
      <c r="AB108" s="40">
        <f t="shared" si="15"/>
        <v>0</v>
      </c>
      <c r="AC108" s="40">
        <f t="shared" si="16"/>
        <v>0</v>
      </c>
      <c r="AD108" s="40" t="str">
        <f t="shared" si="17"/>
        <v/>
      </c>
      <c r="AE108" s="40">
        <f t="shared" si="18"/>
        <v>0</v>
      </c>
      <c r="AF108" s="40" t="str">
        <f t="shared" si="19"/>
        <v/>
      </c>
      <c r="AG108" s="40">
        <f t="shared" si="20"/>
        <v>0</v>
      </c>
      <c r="AH108" s="40">
        <f t="shared" si="21"/>
        <v>0</v>
      </c>
      <c r="AI108" s="40">
        <f t="shared" si="22"/>
        <v>0</v>
      </c>
      <c r="AJ108" s="40">
        <f t="shared" si="23"/>
        <v>0</v>
      </c>
      <c r="AK108" s="40">
        <f t="shared" si="24"/>
        <v>0</v>
      </c>
      <c r="AL108" s="40"/>
      <c r="AM108" s="40"/>
      <c r="AN108" s="45"/>
      <c r="AO108" s="42" t="str">
        <f t="shared" si="25"/>
        <v xml:space="preserve">  ;   ;   ;   </v>
      </c>
      <c r="AP108" s="43">
        <f t="shared" si="26"/>
        <v>0</v>
      </c>
      <c r="AQ108" s="44">
        <f>(IF(M108="",0,VLOOKUP(M108,'Product List'!$A$6:$C$60,3,FALSE)*N108)+IF(P108="",0,VLOOKUP(P108,'Product List'!$A$6:$C$60,3,FALSE)*Q108)+IF(S108="",0,VLOOKUP(S108,'Product List'!$A$6:$C$60,3,FALSE)*T108)+IF(V108="",0,VLOOKUP(V108,'Product List'!$A$6:$C$60,3,FALSE)*W108))+$AQ$2</f>
        <v>16</v>
      </c>
      <c r="AR108" s="40"/>
      <c r="AS108" s="40" t="str">
        <f t="shared" si="27"/>
        <v/>
      </c>
      <c r="AT108" s="40" t="str">
        <f t="shared" si="28"/>
        <v/>
      </c>
    </row>
    <row r="109" spans="1:46" s="1" customFormat="1" ht="43.95" customHeight="1" x14ac:dyDescent="0.3">
      <c r="A109" s="7">
        <v>104</v>
      </c>
      <c r="B109" s="24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0"/>
      <c r="N109" s="24"/>
      <c r="O109" s="10"/>
      <c r="P109" s="10"/>
      <c r="Q109" s="24"/>
      <c r="R109" s="10"/>
      <c r="S109" s="10"/>
      <c r="T109" s="24"/>
      <c r="U109" s="10"/>
      <c r="V109" s="10"/>
      <c r="W109" s="24"/>
      <c r="X109" s="10"/>
      <c r="Y109" s="11"/>
      <c r="Z109"/>
      <c r="AA109" s="40"/>
      <c r="AB109" s="40">
        <f t="shared" si="15"/>
        <v>0</v>
      </c>
      <c r="AC109" s="40">
        <f t="shared" si="16"/>
        <v>0</v>
      </c>
      <c r="AD109" s="40" t="str">
        <f t="shared" si="17"/>
        <v/>
      </c>
      <c r="AE109" s="40">
        <f t="shared" si="18"/>
        <v>0</v>
      </c>
      <c r="AF109" s="40" t="str">
        <f t="shared" si="19"/>
        <v/>
      </c>
      <c r="AG109" s="40">
        <f t="shared" si="20"/>
        <v>0</v>
      </c>
      <c r="AH109" s="40">
        <f t="shared" si="21"/>
        <v>0</v>
      </c>
      <c r="AI109" s="40">
        <f t="shared" si="22"/>
        <v>0</v>
      </c>
      <c r="AJ109" s="40">
        <f t="shared" si="23"/>
        <v>0</v>
      </c>
      <c r="AK109" s="40">
        <f t="shared" si="24"/>
        <v>0</v>
      </c>
      <c r="AL109" s="40"/>
      <c r="AM109" s="40"/>
      <c r="AN109" s="45"/>
      <c r="AO109" s="42" t="str">
        <f t="shared" si="25"/>
        <v xml:space="preserve">  ;   ;   ;   </v>
      </c>
      <c r="AP109" s="43">
        <f t="shared" si="26"/>
        <v>0</v>
      </c>
      <c r="AQ109" s="44">
        <f>(IF(M109="",0,VLOOKUP(M109,'Product List'!$A$6:$C$60,3,FALSE)*N109)+IF(P109="",0,VLOOKUP(P109,'Product List'!$A$6:$C$60,3,FALSE)*Q109)+IF(S109="",0,VLOOKUP(S109,'Product List'!$A$6:$C$60,3,FALSE)*T109)+IF(V109="",0,VLOOKUP(V109,'Product List'!$A$6:$C$60,3,FALSE)*W109))+$AQ$2</f>
        <v>16</v>
      </c>
      <c r="AR109" s="40"/>
      <c r="AS109" s="40" t="str">
        <f t="shared" si="27"/>
        <v/>
      </c>
      <c r="AT109" s="40" t="str">
        <f t="shared" si="28"/>
        <v/>
      </c>
    </row>
    <row r="110" spans="1:46" s="1" customFormat="1" ht="43.95" customHeight="1" x14ac:dyDescent="0.3">
      <c r="A110" s="7">
        <v>105</v>
      </c>
      <c r="B110" s="24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0"/>
      <c r="N110" s="24"/>
      <c r="O110" s="10"/>
      <c r="P110" s="10"/>
      <c r="Q110" s="24"/>
      <c r="R110" s="10"/>
      <c r="S110" s="10"/>
      <c r="T110" s="24"/>
      <c r="U110" s="10"/>
      <c r="V110" s="10"/>
      <c r="W110" s="24"/>
      <c r="X110" s="10"/>
      <c r="Y110" s="11"/>
      <c r="Z110"/>
      <c r="AA110" s="40"/>
      <c r="AB110" s="40">
        <f t="shared" si="15"/>
        <v>0</v>
      </c>
      <c r="AC110" s="40">
        <f t="shared" si="16"/>
        <v>0</v>
      </c>
      <c r="AD110" s="40" t="str">
        <f t="shared" si="17"/>
        <v/>
      </c>
      <c r="AE110" s="40">
        <f t="shared" si="18"/>
        <v>0</v>
      </c>
      <c r="AF110" s="40" t="str">
        <f t="shared" si="19"/>
        <v/>
      </c>
      <c r="AG110" s="40">
        <f t="shared" si="20"/>
        <v>0</v>
      </c>
      <c r="AH110" s="40">
        <f t="shared" si="21"/>
        <v>0</v>
      </c>
      <c r="AI110" s="40">
        <f t="shared" si="22"/>
        <v>0</v>
      </c>
      <c r="AJ110" s="40">
        <f t="shared" si="23"/>
        <v>0</v>
      </c>
      <c r="AK110" s="40">
        <f t="shared" si="24"/>
        <v>0</v>
      </c>
      <c r="AL110" s="40"/>
      <c r="AM110" s="40"/>
      <c r="AN110" s="45"/>
      <c r="AO110" s="42" t="str">
        <f t="shared" si="25"/>
        <v xml:space="preserve">  ;   ;   ;   </v>
      </c>
      <c r="AP110" s="43">
        <f t="shared" si="26"/>
        <v>0</v>
      </c>
      <c r="AQ110" s="44">
        <f>(IF(M110="",0,VLOOKUP(M110,'Product List'!$A$6:$C$60,3,FALSE)*N110)+IF(P110="",0,VLOOKUP(P110,'Product List'!$A$6:$C$60,3,FALSE)*Q110)+IF(S110="",0,VLOOKUP(S110,'Product List'!$A$6:$C$60,3,FALSE)*T110)+IF(V110="",0,VLOOKUP(V110,'Product List'!$A$6:$C$60,3,FALSE)*W110))+$AQ$2</f>
        <v>16</v>
      </c>
      <c r="AR110" s="40"/>
      <c r="AS110" s="40" t="str">
        <f t="shared" si="27"/>
        <v/>
      </c>
      <c r="AT110" s="40" t="str">
        <f t="shared" si="28"/>
        <v/>
      </c>
    </row>
    <row r="111" spans="1:46" s="1" customFormat="1" ht="43.95" customHeight="1" x14ac:dyDescent="0.3">
      <c r="A111" s="7">
        <v>106</v>
      </c>
      <c r="B111" s="24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0"/>
      <c r="N111" s="24"/>
      <c r="O111" s="10"/>
      <c r="P111" s="10"/>
      <c r="Q111" s="24"/>
      <c r="R111" s="10"/>
      <c r="S111" s="10"/>
      <c r="T111" s="24"/>
      <c r="U111" s="10"/>
      <c r="V111" s="10"/>
      <c r="W111" s="24"/>
      <c r="X111" s="10"/>
      <c r="Y111" s="11"/>
      <c r="Z111"/>
      <c r="AA111" s="40"/>
      <c r="AB111" s="40">
        <f t="shared" si="15"/>
        <v>0</v>
      </c>
      <c r="AC111" s="40">
        <f t="shared" si="16"/>
        <v>0</v>
      </c>
      <c r="AD111" s="40" t="str">
        <f t="shared" si="17"/>
        <v/>
      </c>
      <c r="AE111" s="40">
        <f t="shared" si="18"/>
        <v>0</v>
      </c>
      <c r="AF111" s="40" t="str">
        <f t="shared" si="19"/>
        <v/>
      </c>
      <c r="AG111" s="40">
        <f t="shared" si="20"/>
        <v>0</v>
      </c>
      <c r="AH111" s="40">
        <f t="shared" si="21"/>
        <v>0</v>
      </c>
      <c r="AI111" s="40">
        <f t="shared" si="22"/>
        <v>0</v>
      </c>
      <c r="AJ111" s="40">
        <f t="shared" si="23"/>
        <v>0</v>
      </c>
      <c r="AK111" s="40">
        <f t="shared" si="24"/>
        <v>0</v>
      </c>
      <c r="AL111" s="40"/>
      <c r="AM111" s="40"/>
      <c r="AN111" s="45"/>
      <c r="AO111" s="42" t="str">
        <f t="shared" si="25"/>
        <v xml:space="preserve">  ;   ;   ;   </v>
      </c>
      <c r="AP111" s="43">
        <f t="shared" si="26"/>
        <v>0</v>
      </c>
      <c r="AQ111" s="44">
        <f>(IF(M111="",0,VLOOKUP(M111,'Product List'!$A$6:$C$60,3,FALSE)*N111)+IF(P111="",0,VLOOKUP(P111,'Product List'!$A$6:$C$60,3,FALSE)*Q111)+IF(S111="",0,VLOOKUP(S111,'Product List'!$A$6:$C$60,3,FALSE)*T111)+IF(V111="",0,VLOOKUP(V111,'Product List'!$A$6:$C$60,3,FALSE)*W111))+$AQ$2</f>
        <v>16</v>
      </c>
      <c r="AR111" s="40"/>
      <c r="AS111" s="40" t="str">
        <f t="shared" si="27"/>
        <v/>
      </c>
      <c r="AT111" s="40" t="str">
        <f t="shared" si="28"/>
        <v/>
      </c>
    </row>
    <row r="112" spans="1:46" s="1" customFormat="1" ht="43.95" customHeight="1" x14ac:dyDescent="0.3">
      <c r="A112" s="7">
        <v>107</v>
      </c>
      <c r="B112" s="24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0"/>
      <c r="N112" s="24"/>
      <c r="O112" s="10"/>
      <c r="P112" s="10"/>
      <c r="Q112" s="24"/>
      <c r="R112" s="10"/>
      <c r="S112" s="10"/>
      <c r="T112" s="24"/>
      <c r="U112" s="10"/>
      <c r="V112" s="10"/>
      <c r="W112" s="24"/>
      <c r="X112" s="10"/>
      <c r="Y112" s="11"/>
      <c r="Z112"/>
      <c r="AA112" s="40"/>
      <c r="AB112" s="40">
        <f t="shared" si="15"/>
        <v>0</v>
      </c>
      <c r="AC112" s="40">
        <f t="shared" si="16"/>
        <v>0</v>
      </c>
      <c r="AD112" s="40" t="str">
        <f t="shared" si="17"/>
        <v/>
      </c>
      <c r="AE112" s="40">
        <f t="shared" si="18"/>
        <v>0</v>
      </c>
      <c r="AF112" s="40" t="str">
        <f t="shared" si="19"/>
        <v/>
      </c>
      <c r="AG112" s="40">
        <f t="shared" si="20"/>
        <v>0</v>
      </c>
      <c r="AH112" s="40">
        <f t="shared" si="21"/>
        <v>0</v>
      </c>
      <c r="AI112" s="40">
        <f t="shared" si="22"/>
        <v>0</v>
      </c>
      <c r="AJ112" s="40">
        <f t="shared" si="23"/>
        <v>0</v>
      </c>
      <c r="AK112" s="40">
        <f t="shared" si="24"/>
        <v>0</v>
      </c>
      <c r="AL112" s="40"/>
      <c r="AM112" s="40"/>
      <c r="AN112" s="45"/>
      <c r="AO112" s="42" t="str">
        <f t="shared" si="25"/>
        <v xml:space="preserve">  ;   ;   ;   </v>
      </c>
      <c r="AP112" s="43">
        <f t="shared" si="26"/>
        <v>0</v>
      </c>
      <c r="AQ112" s="44">
        <f>(IF(M112="",0,VLOOKUP(M112,'Product List'!$A$6:$C$60,3,FALSE)*N112)+IF(P112="",0,VLOOKUP(P112,'Product List'!$A$6:$C$60,3,FALSE)*Q112)+IF(S112="",0,VLOOKUP(S112,'Product List'!$A$6:$C$60,3,FALSE)*T112)+IF(V112="",0,VLOOKUP(V112,'Product List'!$A$6:$C$60,3,FALSE)*W112))+$AQ$2</f>
        <v>16</v>
      </c>
      <c r="AR112" s="40"/>
      <c r="AS112" s="40" t="str">
        <f t="shared" si="27"/>
        <v/>
      </c>
      <c r="AT112" s="40" t="str">
        <f t="shared" si="28"/>
        <v/>
      </c>
    </row>
    <row r="113" spans="1:46" s="1" customFormat="1" ht="43.95" customHeight="1" x14ac:dyDescent="0.3">
      <c r="A113" s="7">
        <v>108</v>
      </c>
      <c r="B113" s="24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0"/>
      <c r="N113" s="24"/>
      <c r="O113" s="10"/>
      <c r="P113" s="10"/>
      <c r="Q113" s="24"/>
      <c r="R113" s="10"/>
      <c r="S113" s="10"/>
      <c r="T113" s="24"/>
      <c r="U113" s="10"/>
      <c r="V113" s="10"/>
      <c r="W113" s="24"/>
      <c r="X113" s="10"/>
      <c r="Y113" s="11"/>
      <c r="Z113"/>
      <c r="AA113" s="40"/>
      <c r="AB113" s="40">
        <f t="shared" si="15"/>
        <v>0</v>
      </c>
      <c r="AC113" s="40">
        <f t="shared" si="16"/>
        <v>0</v>
      </c>
      <c r="AD113" s="40" t="str">
        <f t="shared" si="17"/>
        <v/>
      </c>
      <c r="AE113" s="40">
        <f t="shared" si="18"/>
        <v>0</v>
      </c>
      <c r="AF113" s="40" t="str">
        <f t="shared" si="19"/>
        <v/>
      </c>
      <c r="AG113" s="40">
        <f t="shared" si="20"/>
        <v>0</v>
      </c>
      <c r="AH113" s="40">
        <f t="shared" si="21"/>
        <v>0</v>
      </c>
      <c r="AI113" s="40">
        <f t="shared" si="22"/>
        <v>0</v>
      </c>
      <c r="AJ113" s="40">
        <f t="shared" si="23"/>
        <v>0</v>
      </c>
      <c r="AK113" s="40">
        <f t="shared" si="24"/>
        <v>0</v>
      </c>
      <c r="AL113" s="40"/>
      <c r="AM113" s="40"/>
      <c r="AN113" s="45"/>
      <c r="AO113" s="42" t="str">
        <f t="shared" si="25"/>
        <v xml:space="preserve">  ;   ;   ;   </v>
      </c>
      <c r="AP113" s="43">
        <f t="shared" si="26"/>
        <v>0</v>
      </c>
      <c r="AQ113" s="44">
        <f>(IF(M113="",0,VLOOKUP(M113,'Product List'!$A$6:$C$60,3,FALSE)*N113)+IF(P113="",0,VLOOKUP(P113,'Product List'!$A$6:$C$60,3,FALSE)*Q113)+IF(S113="",0,VLOOKUP(S113,'Product List'!$A$6:$C$60,3,FALSE)*T113)+IF(V113="",0,VLOOKUP(V113,'Product List'!$A$6:$C$60,3,FALSE)*W113))+$AQ$2</f>
        <v>16</v>
      </c>
      <c r="AR113" s="40"/>
      <c r="AS113" s="40" t="str">
        <f t="shared" si="27"/>
        <v/>
      </c>
      <c r="AT113" s="40" t="str">
        <f t="shared" si="28"/>
        <v/>
      </c>
    </row>
    <row r="114" spans="1:46" s="1" customFormat="1" ht="43.95" customHeight="1" x14ac:dyDescent="0.3">
      <c r="A114" s="7">
        <v>109</v>
      </c>
      <c r="B114" s="24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0"/>
      <c r="N114" s="24"/>
      <c r="O114" s="10"/>
      <c r="P114" s="10"/>
      <c r="Q114" s="24"/>
      <c r="R114" s="10"/>
      <c r="S114" s="10"/>
      <c r="T114" s="24"/>
      <c r="U114" s="10"/>
      <c r="V114" s="10"/>
      <c r="W114" s="24"/>
      <c r="X114" s="10"/>
      <c r="Y114" s="11"/>
      <c r="Z114"/>
      <c r="AA114" s="40"/>
      <c r="AB114" s="40">
        <f t="shared" si="15"/>
        <v>0</v>
      </c>
      <c r="AC114" s="40">
        <f t="shared" si="16"/>
        <v>0</v>
      </c>
      <c r="AD114" s="40" t="str">
        <f t="shared" si="17"/>
        <v/>
      </c>
      <c r="AE114" s="40">
        <f t="shared" si="18"/>
        <v>0</v>
      </c>
      <c r="AF114" s="40" t="str">
        <f t="shared" si="19"/>
        <v/>
      </c>
      <c r="AG114" s="40">
        <f t="shared" si="20"/>
        <v>0</v>
      </c>
      <c r="AH114" s="40">
        <f t="shared" si="21"/>
        <v>0</v>
      </c>
      <c r="AI114" s="40">
        <f t="shared" si="22"/>
        <v>0</v>
      </c>
      <c r="AJ114" s="40">
        <f t="shared" si="23"/>
        <v>0</v>
      </c>
      <c r="AK114" s="40">
        <f t="shared" si="24"/>
        <v>0</v>
      </c>
      <c r="AL114" s="40"/>
      <c r="AM114" s="40"/>
      <c r="AN114" s="45"/>
      <c r="AO114" s="42" t="str">
        <f t="shared" si="25"/>
        <v xml:space="preserve">  ;   ;   ;   </v>
      </c>
      <c r="AP114" s="43">
        <f t="shared" si="26"/>
        <v>0</v>
      </c>
      <c r="AQ114" s="44">
        <f>(IF(M114="",0,VLOOKUP(M114,'Product List'!$A$6:$C$60,3,FALSE)*N114)+IF(P114="",0,VLOOKUP(P114,'Product List'!$A$6:$C$60,3,FALSE)*Q114)+IF(S114="",0,VLOOKUP(S114,'Product List'!$A$6:$C$60,3,FALSE)*T114)+IF(V114="",0,VLOOKUP(V114,'Product List'!$A$6:$C$60,3,FALSE)*W114))+$AQ$2</f>
        <v>16</v>
      </c>
      <c r="AR114" s="40"/>
      <c r="AS114" s="40" t="str">
        <f t="shared" si="27"/>
        <v/>
      </c>
      <c r="AT114" s="40" t="str">
        <f t="shared" si="28"/>
        <v/>
      </c>
    </row>
    <row r="115" spans="1:46" s="1" customFormat="1" ht="43.95" customHeight="1" x14ac:dyDescent="0.3">
      <c r="A115" s="7">
        <v>110</v>
      </c>
      <c r="B115" s="24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0"/>
      <c r="N115" s="24"/>
      <c r="O115" s="10"/>
      <c r="P115" s="10"/>
      <c r="Q115" s="24"/>
      <c r="R115" s="10"/>
      <c r="S115" s="10"/>
      <c r="T115" s="24"/>
      <c r="U115" s="10"/>
      <c r="V115" s="10"/>
      <c r="W115" s="24"/>
      <c r="X115" s="10"/>
      <c r="Y115" s="11"/>
      <c r="Z115"/>
      <c r="AA115" s="40"/>
      <c r="AB115" s="40">
        <f t="shared" si="15"/>
        <v>0</v>
      </c>
      <c r="AC115" s="40">
        <f t="shared" si="16"/>
        <v>0</v>
      </c>
      <c r="AD115" s="40" t="str">
        <f t="shared" si="17"/>
        <v/>
      </c>
      <c r="AE115" s="40">
        <f t="shared" si="18"/>
        <v>0</v>
      </c>
      <c r="AF115" s="40" t="str">
        <f t="shared" si="19"/>
        <v/>
      </c>
      <c r="AG115" s="40">
        <f t="shared" si="20"/>
        <v>0</v>
      </c>
      <c r="AH115" s="40">
        <f t="shared" si="21"/>
        <v>0</v>
      </c>
      <c r="AI115" s="40">
        <f t="shared" si="22"/>
        <v>0</v>
      </c>
      <c r="AJ115" s="40">
        <f t="shared" si="23"/>
        <v>0</v>
      </c>
      <c r="AK115" s="40">
        <f t="shared" si="24"/>
        <v>0</v>
      </c>
      <c r="AL115" s="40"/>
      <c r="AM115" s="40"/>
      <c r="AN115" s="45"/>
      <c r="AO115" s="42" t="str">
        <f t="shared" si="25"/>
        <v xml:space="preserve">  ;   ;   ;   </v>
      </c>
      <c r="AP115" s="43">
        <f t="shared" si="26"/>
        <v>0</v>
      </c>
      <c r="AQ115" s="44">
        <f>(IF(M115="",0,VLOOKUP(M115,'Product List'!$A$6:$C$60,3,FALSE)*N115)+IF(P115="",0,VLOOKUP(P115,'Product List'!$A$6:$C$60,3,FALSE)*Q115)+IF(S115="",0,VLOOKUP(S115,'Product List'!$A$6:$C$60,3,FALSE)*T115)+IF(V115="",0,VLOOKUP(V115,'Product List'!$A$6:$C$60,3,FALSE)*W115))+$AQ$2</f>
        <v>16</v>
      </c>
      <c r="AR115" s="40"/>
      <c r="AS115" s="40" t="str">
        <f t="shared" si="27"/>
        <v/>
      </c>
      <c r="AT115" s="40" t="str">
        <f t="shared" si="28"/>
        <v/>
      </c>
    </row>
    <row r="116" spans="1:46" s="1" customFormat="1" ht="43.95" customHeight="1" x14ac:dyDescent="0.3">
      <c r="A116" s="7">
        <v>111</v>
      </c>
      <c r="B116" s="24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0"/>
      <c r="N116" s="24"/>
      <c r="O116" s="10"/>
      <c r="P116" s="10"/>
      <c r="Q116" s="24"/>
      <c r="R116" s="10"/>
      <c r="S116" s="10"/>
      <c r="T116" s="24"/>
      <c r="U116" s="10"/>
      <c r="V116" s="10"/>
      <c r="W116" s="24"/>
      <c r="X116" s="10"/>
      <c r="Y116" s="11"/>
      <c r="Z116"/>
      <c r="AA116" s="40"/>
      <c r="AB116" s="40">
        <f t="shared" si="15"/>
        <v>0</v>
      </c>
      <c r="AC116" s="40">
        <f t="shared" si="16"/>
        <v>0</v>
      </c>
      <c r="AD116" s="40" t="str">
        <f t="shared" si="17"/>
        <v/>
      </c>
      <c r="AE116" s="40">
        <f t="shared" si="18"/>
        <v>0</v>
      </c>
      <c r="AF116" s="40" t="str">
        <f t="shared" si="19"/>
        <v/>
      </c>
      <c r="AG116" s="40">
        <f t="shared" si="20"/>
        <v>0</v>
      </c>
      <c r="AH116" s="40">
        <f t="shared" si="21"/>
        <v>0</v>
      </c>
      <c r="AI116" s="40">
        <f t="shared" si="22"/>
        <v>0</v>
      </c>
      <c r="AJ116" s="40">
        <f t="shared" si="23"/>
        <v>0</v>
      </c>
      <c r="AK116" s="40">
        <f t="shared" si="24"/>
        <v>0</v>
      </c>
      <c r="AL116" s="40"/>
      <c r="AM116" s="40"/>
      <c r="AN116" s="45"/>
      <c r="AO116" s="42" t="str">
        <f t="shared" si="25"/>
        <v xml:space="preserve">  ;   ;   ;   </v>
      </c>
      <c r="AP116" s="43">
        <f t="shared" si="26"/>
        <v>0</v>
      </c>
      <c r="AQ116" s="44">
        <f>(IF(M116="",0,VLOOKUP(M116,'Product List'!$A$6:$C$60,3,FALSE)*N116)+IF(P116="",0,VLOOKUP(P116,'Product List'!$A$6:$C$60,3,FALSE)*Q116)+IF(S116="",0,VLOOKUP(S116,'Product List'!$A$6:$C$60,3,FALSE)*T116)+IF(V116="",0,VLOOKUP(V116,'Product List'!$A$6:$C$60,3,FALSE)*W116))+$AQ$2</f>
        <v>16</v>
      </c>
      <c r="AR116" s="40"/>
      <c r="AS116" s="40" t="str">
        <f t="shared" si="27"/>
        <v/>
      </c>
      <c r="AT116" s="40" t="str">
        <f t="shared" si="28"/>
        <v/>
      </c>
    </row>
    <row r="117" spans="1:46" s="1" customFormat="1" ht="43.95" customHeight="1" x14ac:dyDescent="0.3">
      <c r="A117" s="7">
        <v>112</v>
      </c>
      <c r="B117" s="24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0"/>
      <c r="N117" s="24"/>
      <c r="O117" s="10"/>
      <c r="P117" s="10"/>
      <c r="Q117" s="24"/>
      <c r="R117" s="10"/>
      <c r="S117" s="10"/>
      <c r="T117" s="24"/>
      <c r="U117" s="10"/>
      <c r="V117" s="10"/>
      <c r="W117" s="24"/>
      <c r="X117" s="10"/>
      <c r="Y117" s="11"/>
      <c r="Z117"/>
      <c r="AA117" s="40"/>
      <c r="AB117" s="40">
        <f t="shared" si="15"/>
        <v>0</v>
      </c>
      <c r="AC117" s="40">
        <f t="shared" si="16"/>
        <v>0</v>
      </c>
      <c r="AD117" s="40" t="str">
        <f t="shared" si="17"/>
        <v/>
      </c>
      <c r="AE117" s="40">
        <f t="shared" si="18"/>
        <v>0</v>
      </c>
      <c r="AF117" s="40" t="str">
        <f t="shared" si="19"/>
        <v/>
      </c>
      <c r="AG117" s="40">
        <f t="shared" si="20"/>
        <v>0</v>
      </c>
      <c r="AH117" s="40">
        <f t="shared" si="21"/>
        <v>0</v>
      </c>
      <c r="AI117" s="40">
        <f t="shared" si="22"/>
        <v>0</v>
      </c>
      <c r="AJ117" s="40">
        <f t="shared" si="23"/>
        <v>0</v>
      </c>
      <c r="AK117" s="40">
        <f t="shared" si="24"/>
        <v>0</v>
      </c>
      <c r="AL117" s="40"/>
      <c r="AM117" s="40"/>
      <c r="AN117" s="45"/>
      <c r="AO117" s="42" t="str">
        <f t="shared" si="25"/>
        <v xml:space="preserve">  ;   ;   ;   </v>
      </c>
      <c r="AP117" s="43">
        <f t="shared" si="26"/>
        <v>0</v>
      </c>
      <c r="AQ117" s="44">
        <f>(IF(M117="",0,VLOOKUP(M117,'Product List'!$A$6:$C$60,3,FALSE)*N117)+IF(P117="",0,VLOOKUP(P117,'Product List'!$A$6:$C$60,3,FALSE)*Q117)+IF(S117="",0,VLOOKUP(S117,'Product List'!$A$6:$C$60,3,FALSE)*T117)+IF(V117="",0,VLOOKUP(V117,'Product List'!$A$6:$C$60,3,FALSE)*W117))+$AQ$2</f>
        <v>16</v>
      </c>
      <c r="AR117" s="40"/>
      <c r="AS117" s="40" t="str">
        <f t="shared" si="27"/>
        <v/>
      </c>
      <c r="AT117" s="40" t="str">
        <f t="shared" si="28"/>
        <v/>
      </c>
    </row>
    <row r="118" spans="1:46" s="1" customFormat="1" ht="43.95" customHeight="1" x14ac:dyDescent="0.3">
      <c r="A118" s="7">
        <v>113</v>
      </c>
      <c r="B118" s="24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0"/>
      <c r="N118" s="24"/>
      <c r="O118" s="10"/>
      <c r="P118" s="10"/>
      <c r="Q118" s="24"/>
      <c r="R118" s="10"/>
      <c r="S118" s="10"/>
      <c r="T118" s="24"/>
      <c r="U118" s="10"/>
      <c r="V118" s="10"/>
      <c r="W118" s="24"/>
      <c r="X118" s="10"/>
      <c r="Y118" s="11"/>
      <c r="Z118"/>
      <c r="AA118" s="40"/>
      <c r="AB118" s="40">
        <f t="shared" si="15"/>
        <v>0</v>
      </c>
      <c r="AC118" s="40">
        <f t="shared" si="16"/>
        <v>0</v>
      </c>
      <c r="AD118" s="40" t="str">
        <f t="shared" si="17"/>
        <v/>
      </c>
      <c r="AE118" s="40">
        <f t="shared" si="18"/>
        <v>0</v>
      </c>
      <c r="AF118" s="40" t="str">
        <f t="shared" si="19"/>
        <v/>
      </c>
      <c r="AG118" s="40">
        <f t="shared" si="20"/>
        <v>0</v>
      </c>
      <c r="AH118" s="40">
        <f t="shared" si="21"/>
        <v>0</v>
      </c>
      <c r="AI118" s="40">
        <f t="shared" si="22"/>
        <v>0</v>
      </c>
      <c r="AJ118" s="40">
        <f t="shared" si="23"/>
        <v>0</v>
      </c>
      <c r="AK118" s="40">
        <f t="shared" si="24"/>
        <v>0</v>
      </c>
      <c r="AL118" s="40"/>
      <c r="AM118" s="40"/>
      <c r="AN118" s="45"/>
      <c r="AO118" s="42" t="str">
        <f t="shared" si="25"/>
        <v xml:space="preserve">  ;   ;   ;   </v>
      </c>
      <c r="AP118" s="43">
        <f t="shared" si="26"/>
        <v>0</v>
      </c>
      <c r="AQ118" s="44">
        <f>(IF(M118="",0,VLOOKUP(M118,'Product List'!$A$6:$C$60,3,FALSE)*N118)+IF(P118="",0,VLOOKUP(P118,'Product List'!$A$6:$C$60,3,FALSE)*Q118)+IF(S118="",0,VLOOKUP(S118,'Product List'!$A$6:$C$60,3,FALSE)*T118)+IF(V118="",0,VLOOKUP(V118,'Product List'!$A$6:$C$60,3,FALSE)*W118))+$AQ$2</f>
        <v>16</v>
      </c>
      <c r="AR118" s="40"/>
      <c r="AS118" s="40" t="str">
        <f t="shared" si="27"/>
        <v/>
      </c>
      <c r="AT118" s="40" t="str">
        <f t="shared" si="28"/>
        <v/>
      </c>
    </row>
    <row r="119" spans="1:46" s="1" customFormat="1" ht="43.95" customHeight="1" x14ac:dyDescent="0.3">
      <c r="A119" s="7">
        <v>114</v>
      </c>
      <c r="B119" s="24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0"/>
      <c r="N119" s="24"/>
      <c r="O119" s="10"/>
      <c r="P119" s="10"/>
      <c r="Q119" s="24"/>
      <c r="R119" s="10"/>
      <c r="S119" s="10"/>
      <c r="T119" s="24"/>
      <c r="U119" s="10"/>
      <c r="V119" s="10"/>
      <c r="W119" s="24"/>
      <c r="X119" s="10"/>
      <c r="Y119" s="11"/>
      <c r="Z119"/>
      <c r="AA119" s="40"/>
      <c r="AB119" s="40">
        <f t="shared" si="15"/>
        <v>0</v>
      </c>
      <c r="AC119" s="40">
        <f t="shared" si="16"/>
        <v>0</v>
      </c>
      <c r="AD119" s="40" t="str">
        <f t="shared" si="17"/>
        <v/>
      </c>
      <c r="AE119" s="40">
        <f t="shared" si="18"/>
        <v>0</v>
      </c>
      <c r="AF119" s="40" t="str">
        <f t="shared" si="19"/>
        <v/>
      </c>
      <c r="AG119" s="40">
        <f t="shared" si="20"/>
        <v>0</v>
      </c>
      <c r="AH119" s="40">
        <f t="shared" si="21"/>
        <v>0</v>
      </c>
      <c r="AI119" s="40">
        <f t="shared" si="22"/>
        <v>0</v>
      </c>
      <c r="AJ119" s="40">
        <f t="shared" si="23"/>
        <v>0</v>
      </c>
      <c r="AK119" s="40">
        <f t="shared" si="24"/>
        <v>0</v>
      </c>
      <c r="AL119" s="40"/>
      <c r="AM119" s="40"/>
      <c r="AN119" s="45"/>
      <c r="AO119" s="42" t="str">
        <f t="shared" si="25"/>
        <v xml:space="preserve">  ;   ;   ;   </v>
      </c>
      <c r="AP119" s="43">
        <f t="shared" si="26"/>
        <v>0</v>
      </c>
      <c r="AQ119" s="44">
        <f>(IF(M119="",0,VLOOKUP(M119,'Product List'!$A$6:$C$60,3,FALSE)*N119)+IF(P119="",0,VLOOKUP(P119,'Product List'!$A$6:$C$60,3,FALSE)*Q119)+IF(S119="",0,VLOOKUP(S119,'Product List'!$A$6:$C$60,3,FALSE)*T119)+IF(V119="",0,VLOOKUP(V119,'Product List'!$A$6:$C$60,3,FALSE)*W119))+$AQ$2</f>
        <v>16</v>
      </c>
      <c r="AR119" s="40"/>
      <c r="AS119" s="40" t="str">
        <f t="shared" si="27"/>
        <v/>
      </c>
      <c r="AT119" s="40" t="str">
        <f t="shared" si="28"/>
        <v/>
      </c>
    </row>
    <row r="120" spans="1:46" s="1" customFormat="1" ht="43.95" customHeight="1" x14ac:dyDescent="0.3">
      <c r="A120" s="7">
        <v>115</v>
      </c>
      <c r="B120" s="24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0"/>
      <c r="N120" s="24"/>
      <c r="O120" s="10"/>
      <c r="P120" s="10"/>
      <c r="Q120" s="24"/>
      <c r="R120" s="10"/>
      <c r="S120" s="10"/>
      <c r="T120" s="24"/>
      <c r="U120" s="10"/>
      <c r="V120" s="10"/>
      <c r="W120" s="24"/>
      <c r="X120" s="10"/>
      <c r="Y120" s="11"/>
      <c r="Z120"/>
      <c r="AA120" s="40"/>
      <c r="AB120" s="40">
        <f t="shared" si="15"/>
        <v>0</v>
      </c>
      <c r="AC120" s="40">
        <f t="shared" si="16"/>
        <v>0</v>
      </c>
      <c r="AD120" s="40" t="str">
        <f t="shared" si="17"/>
        <v/>
      </c>
      <c r="AE120" s="40">
        <f t="shared" si="18"/>
        <v>0</v>
      </c>
      <c r="AF120" s="40" t="str">
        <f t="shared" si="19"/>
        <v/>
      </c>
      <c r="AG120" s="40">
        <f t="shared" si="20"/>
        <v>0</v>
      </c>
      <c r="AH120" s="40">
        <f t="shared" si="21"/>
        <v>0</v>
      </c>
      <c r="AI120" s="40">
        <f t="shared" si="22"/>
        <v>0</v>
      </c>
      <c r="AJ120" s="40">
        <f t="shared" si="23"/>
        <v>0</v>
      </c>
      <c r="AK120" s="40">
        <f t="shared" si="24"/>
        <v>0</v>
      </c>
      <c r="AL120" s="40"/>
      <c r="AM120" s="40"/>
      <c r="AN120" s="45"/>
      <c r="AO120" s="42" t="str">
        <f t="shared" si="25"/>
        <v xml:space="preserve">  ;   ;   ;   </v>
      </c>
      <c r="AP120" s="43">
        <f t="shared" si="26"/>
        <v>0</v>
      </c>
      <c r="AQ120" s="44">
        <f>(IF(M120="",0,VLOOKUP(M120,'Product List'!$A$6:$C$60,3,FALSE)*N120)+IF(P120="",0,VLOOKUP(P120,'Product List'!$A$6:$C$60,3,FALSE)*Q120)+IF(S120="",0,VLOOKUP(S120,'Product List'!$A$6:$C$60,3,FALSE)*T120)+IF(V120="",0,VLOOKUP(V120,'Product List'!$A$6:$C$60,3,FALSE)*W120))+$AQ$2</f>
        <v>16</v>
      </c>
      <c r="AR120" s="40"/>
      <c r="AS120" s="40" t="str">
        <f t="shared" si="27"/>
        <v/>
      </c>
      <c r="AT120" s="40" t="str">
        <f t="shared" si="28"/>
        <v/>
      </c>
    </row>
    <row r="121" spans="1:46" s="1" customFormat="1" ht="43.95" customHeight="1" x14ac:dyDescent="0.3">
      <c r="A121" s="7">
        <v>116</v>
      </c>
      <c r="B121" s="24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0"/>
      <c r="N121" s="24"/>
      <c r="O121" s="10"/>
      <c r="P121" s="10"/>
      <c r="Q121" s="24"/>
      <c r="R121" s="10"/>
      <c r="S121" s="10"/>
      <c r="T121" s="24"/>
      <c r="U121" s="10"/>
      <c r="V121" s="10"/>
      <c r="W121" s="24"/>
      <c r="X121" s="10"/>
      <c r="Y121" s="11"/>
      <c r="Z121"/>
      <c r="AA121" s="40"/>
      <c r="AB121" s="40">
        <f t="shared" si="15"/>
        <v>0</v>
      </c>
      <c r="AC121" s="40">
        <f t="shared" si="16"/>
        <v>0</v>
      </c>
      <c r="AD121" s="40" t="str">
        <f t="shared" si="17"/>
        <v/>
      </c>
      <c r="AE121" s="40">
        <f t="shared" si="18"/>
        <v>0</v>
      </c>
      <c r="AF121" s="40" t="str">
        <f t="shared" si="19"/>
        <v/>
      </c>
      <c r="AG121" s="40">
        <f t="shared" si="20"/>
        <v>0</v>
      </c>
      <c r="AH121" s="40">
        <f t="shared" si="21"/>
        <v>0</v>
      </c>
      <c r="AI121" s="40">
        <f t="shared" si="22"/>
        <v>0</v>
      </c>
      <c r="AJ121" s="40">
        <f t="shared" si="23"/>
        <v>0</v>
      </c>
      <c r="AK121" s="40">
        <f t="shared" si="24"/>
        <v>0</v>
      </c>
      <c r="AL121" s="40"/>
      <c r="AM121" s="40"/>
      <c r="AN121" s="45"/>
      <c r="AO121" s="42" t="str">
        <f t="shared" si="25"/>
        <v xml:space="preserve">  ;   ;   ;   </v>
      </c>
      <c r="AP121" s="43">
        <f t="shared" si="26"/>
        <v>0</v>
      </c>
      <c r="AQ121" s="44">
        <f>(IF(M121="",0,VLOOKUP(M121,'Product List'!$A$6:$C$60,3,FALSE)*N121)+IF(P121="",0,VLOOKUP(P121,'Product List'!$A$6:$C$60,3,FALSE)*Q121)+IF(S121="",0,VLOOKUP(S121,'Product List'!$A$6:$C$60,3,FALSE)*T121)+IF(V121="",0,VLOOKUP(V121,'Product List'!$A$6:$C$60,3,FALSE)*W121))+$AQ$2</f>
        <v>16</v>
      </c>
      <c r="AR121" s="40"/>
      <c r="AS121" s="40" t="str">
        <f t="shared" si="27"/>
        <v/>
      </c>
      <c r="AT121" s="40" t="str">
        <f t="shared" si="28"/>
        <v/>
      </c>
    </row>
    <row r="122" spans="1:46" s="1" customFormat="1" ht="43.95" customHeight="1" x14ac:dyDescent="0.3">
      <c r="A122" s="7">
        <v>117</v>
      </c>
      <c r="B122" s="24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0"/>
      <c r="N122" s="24"/>
      <c r="O122" s="10"/>
      <c r="P122" s="10"/>
      <c r="Q122" s="24"/>
      <c r="R122" s="10"/>
      <c r="S122" s="10"/>
      <c r="T122" s="24"/>
      <c r="U122" s="10"/>
      <c r="V122" s="10"/>
      <c r="W122" s="24"/>
      <c r="X122" s="10"/>
      <c r="Y122" s="11"/>
      <c r="Z122"/>
      <c r="AA122" s="40"/>
      <c r="AB122" s="40">
        <f t="shared" si="15"/>
        <v>0</v>
      </c>
      <c r="AC122" s="40">
        <f t="shared" si="16"/>
        <v>0</v>
      </c>
      <c r="AD122" s="40" t="str">
        <f t="shared" si="17"/>
        <v/>
      </c>
      <c r="AE122" s="40">
        <f t="shared" si="18"/>
        <v>0</v>
      </c>
      <c r="AF122" s="40" t="str">
        <f t="shared" si="19"/>
        <v/>
      </c>
      <c r="AG122" s="40">
        <f t="shared" si="20"/>
        <v>0</v>
      </c>
      <c r="AH122" s="40">
        <f t="shared" si="21"/>
        <v>0</v>
      </c>
      <c r="AI122" s="40">
        <f t="shared" si="22"/>
        <v>0</v>
      </c>
      <c r="AJ122" s="40">
        <f t="shared" si="23"/>
        <v>0</v>
      </c>
      <c r="AK122" s="40">
        <f t="shared" si="24"/>
        <v>0</v>
      </c>
      <c r="AL122" s="40"/>
      <c r="AM122" s="40"/>
      <c r="AN122" s="45"/>
      <c r="AO122" s="42" t="str">
        <f t="shared" si="25"/>
        <v xml:space="preserve">  ;   ;   ;   </v>
      </c>
      <c r="AP122" s="43">
        <f t="shared" si="26"/>
        <v>0</v>
      </c>
      <c r="AQ122" s="44">
        <f>(IF(M122="",0,VLOOKUP(M122,'Product List'!$A$6:$C$60,3,FALSE)*N122)+IF(P122="",0,VLOOKUP(P122,'Product List'!$A$6:$C$60,3,FALSE)*Q122)+IF(S122="",0,VLOOKUP(S122,'Product List'!$A$6:$C$60,3,FALSE)*T122)+IF(V122="",0,VLOOKUP(V122,'Product List'!$A$6:$C$60,3,FALSE)*W122))+$AQ$2</f>
        <v>16</v>
      </c>
      <c r="AR122" s="40"/>
      <c r="AS122" s="40" t="str">
        <f t="shared" si="27"/>
        <v/>
      </c>
      <c r="AT122" s="40" t="str">
        <f t="shared" si="28"/>
        <v/>
      </c>
    </row>
    <row r="123" spans="1:46" s="1" customFormat="1" ht="43.95" customHeight="1" x14ac:dyDescent="0.3">
      <c r="A123" s="7">
        <v>118</v>
      </c>
      <c r="B123" s="24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0"/>
      <c r="N123" s="24"/>
      <c r="O123" s="10"/>
      <c r="P123" s="10"/>
      <c r="Q123" s="24"/>
      <c r="R123" s="10"/>
      <c r="S123" s="10"/>
      <c r="T123" s="24"/>
      <c r="U123" s="10"/>
      <c r="V123" s="10"/>
      <c r="W123" s="24"/>
      <c r="X123" s="10"/>
      <c r="Y123" s="11"/>
      <c r="Z123"/>
      <c r="AA123" s="40"/>
      <c r="AB123" s="40">
        <f t="shared" si="15"/>
        <v>0</v>
      </c>
      <c r="AC123" s="40">
        <f t="shared" si="16"/>
        <v>0</v>
      </c>
      <c r="AD123" s="40" t="str">
        <f t="shared" si="17"/>
        <v/>
      </c>
      <c r="AE123" s="40">
        <f t="shared" si="18"/>
        <v>0</v>
      </c>
      <c r="AF123" s="40" t="str">
        <f t="shared" si="19"/>
        <v/>
      </c>
      <c r="AG123" s="40">
        <f t="shared" si="20"/>
        <v>0</v>
      </c>
      <c r="AH123" s="40">
        <f t="shared" si="21"/>
        <v>0</v>
      </c>
      <c r="AI123" s="40">
        <f t="shared" si="22"/>
        <v>0</v>
      </c>
      <c r="AJ123" s="40">
        <f t="shared" si="23"/>
        <v>0</v>
      </c>
      <c r="AK123" s="40">
        <f t="shared" si="24"/>
        <v>0</v>
      </c>
      <c r="AL123" s="40"/>
      <c r="AM123" s="40"/>
      <c r="AN123" s="45"/>
      <c r="AO123" s="42" t="str">
        <f t="shared" si="25"/>
        <v xml:space="preserve">  ;   ;   ;   </v>
      </c>
      <c r="AP123" s="43">
        <f t="shared" si="26"/>
        <v>0</v>
      </c>
      <c r="AQ123" s="44">
        <f>(IF(M123="",0,VLOOKUP(M123,'Product List'!$A$6:$C$60,3,FALSE)*N123)+IF(P123="",0,VLOOKUP(P123,'Product List'!$A$6:$C$60,3,FALSE)*Q123)+IF(S123="",0,VLOOKUP(S123,'Product List'!$A$6:$C$60,3,FALSE)*T123)+IF(V123="",0,VLOOKUP(V123,'Product List'!$A$6:$C$60,3,FALSE)*W123))+$AQ$2</f>
        <v>16</v>
      </c>
      <c r="AR123" s="40"/>
      <c r="AS123" s="40" t="str">
        <f t="shared" si="27"/>
        <v/>
      </c>
      <c r="AT123" s="40" t="str">
        <f t="shared" si="28"/>
        <v/>
      </c>
    </row>
    <row r="124" spans="1:46" s="1" customFormat="1" ht="43.95" customHeight="1" x14ac:dyDescent="0.3">
      <c r="A124" s="7">
        <v>119</v>
      </c>
      <c r="B124" s="24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0"/>
      <c r="N124" s="24"/>
      <c r="O124" s="10"/>
      <c r="P124" s="10"/>
      <c r="Q124" s="24"/>
      <c r="R124" s="10"/>
      <c r="S124" s="10"/>
      <c r="T124" s="24"/>
      <c r="U124" s="10"/>
      <c r="V124" s="10"/>
      <c r="W124" s="24"/>
      <c r="X124" s="10"/>
      <c r="Y124" s="11"/>
      <c r="Z124"/>
      <c r="AA124" s="40"/>
      <c r="AB124" s="40">
        <f t="shared" si="15"/>
        <v>0</v>
      </c>
      <c r="AC124" s="40">
        <f t="shared" si="16"/>
        <v>0</v>
      </c>
      <c r="AD124" s="40" t="str">
        <f t="shared" si="17"/>
        <v/>
      </c>
      <c r="AE124" s="40">
        <f t="shared" si="18"/>
        <v>0</v>
      </c>
      <c r="AF124" s="40" t="str">
        <f t="shared" si="19"/>
        <v/>
      </c>
      <c r="AG124" s="40">
        <f t="shared" si="20"/>
        <v>0</v>
      </c>
      <c r="AH124" s="40">
        <f t="shared" si="21"/>
        <v>0</v>
      </c>
      <c r="AI124" s="40">
        <f t="shared" si="22"/>
        <v>0</v>
      </c>
      <c r="AJ124" s="40">
        <f t="shared" si="23"/>
        <v>0</v>
      </c>
      <c r="AK124" s="40">
        <f t="shared" si="24"/>
        <v>0</v>
      </c>
      <c r="AL124" s="40"/>
      <c r="AM124" s="40"/>
      <c r="AN124" s="45"/>
      <c r="AO124" s="42" t="str">
        <f t="shared" si="25"/>
        <v xml:space="preserve">  ;   ;   ;   </v>
      </c>
      <c r="AP124" s="43">
        <f t="shared" si="26"/>
        <v>0</v>
      </c>
      <c r="AQ124" s="44">
        <f>(IF(M124="",0,VLOOKUP(M124,'Product List'!$A$6:$C$60,3,FALSE)*N124)+IF(P124="",0,VLOOKUP(P124,'Product List'!$A$6:$C$60,3,FALSE)*Q124)+IF(S124="",0,VLOOKUP(S124,'Product List'!$A$6:$C$60,3,FALSE)*T124)+IF(V124="",0,VLOOKUP(V124,'Product List'!$A$6:$C$60,3,FALSE)*W124))+$AQ$2</f>
        <v>16</v>
      </c>
      <c r="AR124" s="40"/>
      <c r="AS124" s="40" t="str">
        <f t="shared" si="27"/>
        <v/>
      </c>
      <c r="AT124" s="40" t="str">
        <f t="shared" si="28"/>
        <v/>
      </c>
    </row>
    <row r="125" spans="1:46" s="1" customFormat="1" ht="43.95" customHeight="1" x14ac:dyDescent="0.3">
      <c r="A125" s="7">
        <v>120</v>
      </c>
      <c r="B125" s="24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0"/>
      <c r="N125" s="24"/>
      <c r="O125" s="10"/>
      <c r="P125" s="10"/>
      <c r="Q125" s="24"/>
      <c r="R125" s="10"/>
      <c r="S125" s="10"/>
      <c r="T125" s="24"/>
      <c r="U125" s="10"/>
      <c r="V125" s="10"/>
      <c r="W125" s="24"/>
      <c r="X125" s="10"/>
      <c r="Y125" s="11"/>
      <c r="Z125"/>
      <c r="AA125" s="40"/>
      <c r="AB125" s="40">
        <f t="shared" si="15"/>
        <v>0</v>
      </c>
      <c r="AC125" s="40">
        <f t="shared" si="16"/>
        <v>0</v>
      </c>
      <c r="AD125" s="40" t="str">
        <f t="shared" si="17"/>
        <v/>
      </c>
      <c r="AE125" s="40">
        <f t="shared" si="18"/>
        <v>0</v>
      </c>
      <c r="AF125" s="40" t="str">
        <f t="shared" si="19"/>
        <v/>
      </c>
      <c r="AG125" s="40">
        <f t="shared" si="20"/>
        <v>0</v>
      </c>
      <c r="AH125" s="40">
        <f t="shared" si="21"/>
        <v>0</v>
      </c>
      <c r="AI125" s="40">
        <f t="shared" si="22"/>
        <v>0</v>
      </c>
      <c r="AJ125" s="40">
        <f t="shared" si="23"/>
        <v>0</v>
      </c>
      <c r="AK125" s="40">
        <f t="shared" si="24"/>
        <v>0</v>
      </c>
      <c r="AL125" s="40"/>
      <c r="AM125" s="40"/>
      <c r="AN125" s="45"/>
      <c r="AO125" s="42" t="str">
        <f t="shared" si="25"/>
        <v xml:space="preserve">  ;   ;   ;   </v>
      </c>
      <c r="AP125" s="43">
        <f t="shared" si="26"/>
        <v>0</v>
      </c>
      <c r="AQ125" s="44">
        <f>(IF(M125="",0,VLOOKUP(M125,'Product List'!$A$6:$C$60,3,FALSE)*N125)+IF(P125="",0,VLOOKUP(P125,'Product List'!$A$6:$C$60,3,FALSE)*Q125)+IF(S125="",0,VLOOKUP(S125,'Product List'!$A$6:$C$60,3,FALSE)*T125)+IF(V125="",0,VLOOKUP(V125,'Product List'!$A$6:$C$60,3,FALSE)*W125))+$AQ$2</f>
        <v>16</v>
      </c>
      <c r="AR125" s="40"/>
      <c r="AS125" s="40" t="str">
        <f t="shared" si="27"/>
        <v/>
      </c>
      <c r="AT125" s="40" t="str">
        <f t="shared" si="28"/>
        <v/>
      </c>
    </row>
    <row r="126" spans="1:46" s="1" customFormat="1" ht="43.95" customHeight="1" x14ac:dyDescent="0.3">
      <c r="A126" s="7">
        <v>121</v>
      </c>
      <c r="B126" s="24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0"/>
      <c r="N126" s="24"/>
      <c r="O126" s="10"/>
      <c r="P126" s="10"/>
      <c r="Q126" s="24"/>
      <c r="R126" s="10"/>
      <c r="S126" s="10"/>
      <c r="T126" s="24"/>
      <c r="U126" s="10"/>
      <c r="V126" s="10"/>
      <c r="W126" s="24"/>
      <c r="X126" s="10"/>
      <c r="Y126" s="11"/>
      <c r="Z126"/>
      <c r="AA126" s="40"/>
      <c r="AB126" s="40">
        <f t="shared" si="15"/>
        <v>0</v>
      </c>
      <c r="AC126" s="40">
        <f t="shared" si="16"/>
        <v>0</v>
      </c>
      <c r="AD126" s="40" t="str">
        <f t="shared" si="17"/>
        <v/>
      </c>
      <c r="AE126" s="40">
        <f t="shared" si="18"/>
        <v>0</v>
      </c>
      <c r="AF126" s="40" t="str">
        <f t="shared" si="19"/>
        <v/>
      </c>
      <c r="AG126" s="40">
        <f t="shared" si="20"/>
        <v>0</v>
      </c>
      <c r="AH126" s="40">
        <f t="shared" si="21"/>
        <v>0</v>
      </c>
      <c r="AI126" s="40">
        <f t="shared" si="22"/>
        <v>0</v>
      </c>
      <c r="AJ126" s="40">
        <f t="shared" si="23"/>
        <v>0</v>
      </c>
      <c r="AK126" s="40">
        <f t="shared" si="24"/>
        <v>0</v>
      </c>
      <c r="AL126" s="40"/>
      <c r="AM126" s="40"/>
      <c r="AN126" s="45"/>
      <c r="AO126" s="42" t="str">
        <f t="shared" si="25"/>
        <v xml:space="preserve">  ;   ;   ;   </v>
      </c>
      <c r="AP126" s="43">
        <f t="shared" si="26"/>
        <v>0</v>
      </c>
      <c r="AQ126" s="44">
        <f>(IF(M126="",0,VLOOKUP(M126,'Product List'!$A$6:$C$60,3,FALSE)*N126)+IF(P126="",0,VLOOKUP(P126,'Product List'!$A$6:$C$60,3,FALSE)*Q126)+IF(S126="",0,VLOOKUP(S126,'Product List'!$A$6:$C$60,3,FALSE)*T126)+IF(V126="",0,VLOOKUP(V126,'Product List'!$A$6:$C$60,3,FALSE)*W126))+$AQ$2</f>
        <v>16</v>
      </c>
      <c r="AR126" s="40"/>
      <c r="AS126" s="40" t="str">
        <f t="shared" si="27"/>
        <v/>
      </c>
      <c r="AT126" s="40" t="str">
        <f t="shared" si="28"/>
        <v/>
      </c>
    </row>
    <row r="127" spans="1:46" s="1" customFormat="1" ht="43.95" customHeight="1" x14ac:dyDescent="0.3">
      <c r="A127" s="7">
        <v>122</v>
      </c>
      <c r="B127" s="24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0"/>
      <c r="N127" s="24"/>
      <c r="O127" s="10"/>
      <c r="P127" s="10"/>
      <c r="Q127" s="24"/>
      <c r="R127" s="10"/>
      <c r="S127" s="10"/>
      <c r="T127" s="24"/>
      <c r="U127" s="10"/>
      <c r="V127" s="10"/>
      <c r="W127" s="24"/>
      <c r="X127" s="10"/>
      <c r="Y127" s="11"/>
      <c r="Z127"/>
      <c r="AA127" s="40"/>
      <c r="AB127" s="40">
        <f t="shared" si="15"/>
        <v>0</v>
      </c>
      <c r="AC127" s="40">
        <f t="shared" si="16"/>
        <v>0</v>
      </c>
      <c r="AD127" s="40" t="str">
        <f t="shared" si="17"/>
        <v/>
      </c>
      <c r="AE127" s="40">
        <f t="shared" si="18"/>
        <v>0</v>
      </c>
      <c r="AF127" s="40" t="str">
        <f t="shared" si="19"/>
        <v/>
      </c>
      <c r="AG127" s="40">
        <f t="shared" si="20"/>
        <v>0</v>
      </c>
      <c r="AH127" s="40">
        <f t="shared" si="21"/>
        <v>0</v>
      </c>
      <c r="AI127" s="40">
        <f t="shared" si="22"/>
        <v>0</v>
      </c>
      <c r="AJ127" s="40">
        <f t="shared" si="23"/>
        <v>0</v>
      </c>
      <c r="AK127" s="40">
        <f t="shared" si="24"/>
        <v>0</v>
      </c>
      <c r="AL127" s="40"/>
      <c r="AM127" s="40"/>
      <c r="AN127" s="45"/>
      <c r="AO127" s="42" t="str">
        <f t="shared" si="25"/>
        <v xml:space="preserve">  ;   ;   ;   </v>
      </c>
      <c r="AP127" s="43">
        <f t="shared" si="26"/>
        <v>0</v>
      </c>
      <c r="AQ127" s="44">
        <f>(IF(M127="",0,VLOOKUP(M127,'Product List'!$A$6:$C$60,3,FALSE)*N127)+IF(P127="",0,VLOOKUP(P127,'Product List'!$A$6:$C$60,3,FALSE)*Q127)+IF(S127="",0,VLOOKUP(S127,'Product List'!$A$6:$C$60,3,FALSE)*T127)+IF(V127="",0,VLOOKUP(V127,'Product List'!$A$6:$C$60,3,FALSE)*W127))+$AQ$2</f>
        <v>16</v>
      </c>
      <c r="AR127" s="40"/>
      <c r="AS127" s="40" t="str">
        <f t="shared" si="27"/>
        <v/>
      </c>
      <c r="AT127" s="40" t="str">
        <f t="shared" si="28"/>
        <v/>
      </c>
    </row>
    <row r="128" spans="1:46" s="1" customFormat="1" ht="43.95" customHeight="1" x14ac:dyDescent="0.3">
      <c r="A128" s="7">
        <v>123</v>
      </c>
      <c r="B128" s="24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0"/>
      <c r="N128" s="24"/>
      <c r="O128" s="10"/>
      <c r="P128" s="10"/>
      <c r="Q128" s="24"/>
      <c r="R128" s="10"/>
      <c r="S128" s="10"/>
      <c r="T128" s="24"/>
      <c r="U128" s="10"/>
      <c r="V128" s="10"/>
      <c r="W128" s="24"/>
      <c r="X128" s="10"/>
      <c r="Y128" s="11"/>
      <c r="Z128"/>
      <c r="AA128" s="40"/>
      <c r="AB128" s="40">
        <f t="shared" si="15"/>
        <v>0</v>
      </c>
      <c r="AC128" s="40">
        <f t="shared" si="16"/>
        <v>0</v>
      </c>
      <c r="AD128" s="40" t="str">
        <f t="shared" si="17"/>
        <v/>
      </c>
      <c r="AE128" s="40">
        <f t="shared" si="18"/>
        <v>0</v>
      </c>
      <c r="AF128" s="40" t="str">
        <f t="shared" si="19"/>
        <v/>
      </c>
      <c r="AG128" s="40">
        <f t="shared" si="20"/>
        <v>0</v>
      </c>
      <c r="AH128" s="40">
        <f t="shared" si="21"/>
        <v>0</v>
      </c>
      <c r="AI128" s="40">
        <f t="shared" si="22"/>
        <v>0</v>
      </c>
      <c r="AJ128" s="40">
        <f t="shared" si="23"/>
        <v>0</v>
      </c>
      <c r="AK128" s="40">
        <f t="shared" si="24"/>
        <v>0</v>
      </c>
      <c r="AL128" s="40"/>
      <c r="AM128" s="40"/>
      <c r="AN128" s="45"/>
      <c r="AO128" s="42" t="str">
        <f t="shared" si="25"/>
        <v xml:space="preserve">  ;   ;   ;   </v>
      </c>
      <c r="AP128" s="43">
        <f t="shared" si="26"/>
        <v>0</v>
      </c>
      <c r="AQ128" s="44">
        <f>(IF(M128="",0,VLOOKUP(M128,'Product List'!$A$6:$C$60,3,FALSE)*N128)+IF(P128="",0,VLOOKUP(P128,'Product List'!$A$6:$C$60,3,FALSE)*Q128)+IF(S128="",0,VLOOKUP(S128,'Product List'!$A$6:$C$60,3,FALSE)*T128)+IF(V128="",0,VLOOKUP(V128,'Product List'!$A$6:$C$60,3,FALSE)*W128))+$AQ$2</f>
        <v>16</v>
      </c>
      <c r="AR128" s="40"/>
      <c r="AS128" s="40" t="str">
        <f t="shared" si="27"/>
        <v/>
      </c>
      <c r="AT128" s="40" t="str">
        <f t="shared" si="28"/>
        <v/>
      </c>
    </row>
    <row r="129" spans="1:46" s="1" customFormat="1" ht="43.95" customHeight="1" x14ac:dyDescent="0.3">
      <c r="A129" s="7">
        <v>124</v>
      </c>
      <c r="B129" s="24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0"/>
      <c r="N129" s="24"/>
      <c r="O129" s="10"/>
      <c r="P129" s="10"/>
      <c r="Q129" s="24"/>
      <c r="R129" s="10"/>
      <c r="S129" s="10"/>
      <c r="T129" s="24"/>
      <c r="U129" s="10"/>
      <c r="V129" s="10"/>
      <c r="W129" s="24"/>
      <c r="X129" s="10"/>
      <c r="Y129" s="11"/>
      <c r="Z129"/>
      <c r="AA129" s="40"/>
      <c r="AB129" s="40">
        <f t="shared" si="15"/>
        <v>0</v>
      </c>
      <c r="AC129" s="40">
        <f t="shared" si="16"/>
        <v>0</v>
      </c>
      <c r="AD129" s="40" t="str">
        <f t="shared" si="17"/>
        <v/>
      </c>
      <c r="AE129" s="40">
        <f t="shared" si="18"/>
        <v>0</v>
      </c>
      <c r="AF129" s="40" t="str">
        <f t="shared" si="19"/>
        <v/>
      </c>
      <c r="AG129" s="40">
        <f t="shared" si="20"/>
        <v>0</v>
      </c>
      <c r="AH129" s="40">
        <f t="shared" si="21"/>
        <v>0</v>
      </c>
      <c r="AI129" s="40">
        <f t="shared" si="22"/>
        <v>0</v>
      </c>
      <c r="AJ129" s="40">
        <f t="shared" si="23"/>
        <v>0</v>
      </c>
      <c r="AK129" s="40">
        <f t="shared" si="24"/>
        <v>0</v>
      </c>
      <c r="AL129" s="40"/>
      <c r="AM129" s="40"/>
      <c r="AN129" s="45"/>
      <c r="AO129" s="42" t="str">
        <f t="shared" si="25"/>
        <v xml:space="preserve">  ;   ;   ;   </v>
      </c>
      <c r="AP129" s="43">
        <f t="shared" si="26"/>
        <v>0</v>
      </c>
      <c r="AQ129" s="44">
        <f>(IF(M129="",0,VLOOKUP(M129,'Product List'!$A$6:$C$60,3,FALSE)*N129)+IF(P129="",0,VLOOKUP(P129,'Product List'!$A$6:$C$60,3,FALSE)*Q129)+IF(S129="",0,VLOOKUP(S129,'Product List'!$A$6:$C$60,3,FALSE)*T129)+IF(V129="",0,VLOOKUP(V129,'Product List'!$A$6:$C$60,3,FALSE)*W129))+$AQ$2</f>
        <v>16</v>
      </c>
      <c r="AR129" s="40"/>
      <c r="AS129" s="40" t="str">
        <f t="shared" si="27"/>
        <v/>
      </c>
      <c r="AT129" s="40" t="str">
        <f t="shared" si="28"/>
        <v/>
      </c>
    </row>
    <row r="130" spans="1:46" s="1" customFormat="1" ht="43.95" customHeight="1" x14ac:dyDescent="0.3">
      <c r="A130" s="7">
        <v>125</v>
      </c>
      <c r="B130" s="24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0"/>
      <c r="N130" s="24"/>
      <c r="O130" s="10"/>
      <c r="P130" s="10"/>
      <c r="Q130" s="24"/>
      <c r="R130" s="10"/>
      <c r="S130" s="10"/>
      <c r="T130" s="24"/>
      <c r="U130" s="10"/>
      <c r="V130" s="10"/>
      <c r="W130" s="24"/>
      <c r="X130" s="10"/>
      <c r="Y130" s="11"/>
      <c r="Z130"/>
      <c r="AA130" s="40"/>
      <c r="AB130" s="40">
        <f t="shared" si="15"/>
        <v>0</v>
      </c>
      <c r="AC130" s="40">
        <f t="shared" si="16"/>
        <v>0</v>
      </c>
      <c r="AD130" s="40" t="str">
        <f t="shared" si="17"/>
        <v/>
      </c>
      <c r="AE130" s="40">
        <f t="shared" si="18"/>
        <v>0</v>
      </c>
      <c r="AF130" s="40" t="str">
        <f t="shared" si="19"/>
        <v/>
      </c>
      <c r="AG130" s="40">
        <f t="shared" si="20"/>
        <v>0</v>
      </c>
      <c r="AH130" s="40">
        <f t="shared" si="21"/>
        <v>0</v>
      </c>
      <c r="AI130" s="40">
        <f t="shared" si="22"/>
        <v>0</v>
      </c>
      <c r="AJ130" s="40">
        <f t="shared" si="23"/>
        <v>0</v>
      </c>
      <c r="AK130" s="40">
        <f t="shared" si="24"/>
        <v>0</v>
      </c>
      <c r="AL130" s="40"/>
      <c r="AM130" s="40"/>
      <c r="AN130" s="45"/>
      <c r="AO130" s="42" t="str">
        <f t="shared" si="25"/>
        <v xml:space="preserve">  ;   ;   ;   </v>
      </c>
      <c r="AP130" s="43">
        <f t="shared" si="26"/>
        <v>0</v>
      </c>
      <c r="AQ130" s="44">
        <f>(IF(M130="",0,VLOOKUP(M130,'Product List'!$A$6:$C$60,3,FALSE)*N130)+IF(P130="",0,VLOOKUP(P130,'Product List'!$A$6:$C$60,3,FALSE)*Q130)+IF(S130="",0,VLOOKUP(S130,'Product List'!$A$6:$C$60,3,FALSE)*T130)+IF(V130="",0,VLOOKUP(V130,'Product List'!$A$6:$C$60,3,FALSE)*W130))+$AQ$2</f>
        <v>16</v>
      </c>
      <c r="AR130" s="40"/>
      <c r="AS130" s="40" t="str">
        <f t="shared" si="27"/>
        <v/>
      </c>
      <c r="AT130" s="40" t="str">
        <f t="shared" si="28"/>
        <v/>
      </c>
    </row>
    <row r="131" spans="1:46" s="1" customFormat="1" ht="43.95" customHeight="1" x14ac:dyDescent="0.3">
      <c r="A131" s="7">
        <v>126</v>
      </c>
      <c r="B131" s="24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0"/>
      <c r="N131" s="24"/>
      <c r="O131" s="10"/>
      <c r="P131" s="10"/>
      <c r="Q131" s="24"/>
      <c r="R131" s="10"/>
      <c r="S131" s="10"/>
      <c r="T131" s="24"/>
      <c r="U131" s="10"/>
      <c r="V131" s="10"/>
      <c r="W131" s="24"/>
      <c r="X131" s="10"/>
      <c r="Y131" s="11"/>
      <c r="Z131"/>
      <c r="AA131" s="40"/>
      <c r="AB131" s="40">
        <f t="shared" si="15"/>
        <v>0</v>
      </c>
      <c r="AC131" s="40">
        <f t="shared" si="16"/>
        <v>0</v>
      </c>
      <c r="AD131" s="40" t="str">
        <f t="shared" si="17"/>
        <v/>
      </c>
      <c r="AE131" s="40">
        <f t="shared" si="18"/>
        <v>0</v>
      </c>
      <c r="AF131" s="40" t="str">
        <f t="shared" si="19"/>
        <v/>
      </c>
      <c r="AG131" s="40">
        <f t="shared" si="20"/>
        <v>0</v>
      </c>
      <c r="AH131" s="40">
        <f t="shared" si="21"/>
        <v>0</v>
      </c>
      <c r="AI131" s="40">
        <f t="shared" si="22"/>
        <v>0</v>
      </c>
      <c r="AJ131" s="40">
        <f t="shared" si="23"/>
        <v>0</v>
      </c>
      <c r="AK131" s="40">
        <f t="shared" si="24"/>
        <v>0</v>
      </c>
      <c r="AL131" s="40"/>
      <c r="AM131" s="40"/>
      <c r="AN131" s="45"/>
      <c r="AO131" s="42" t="str">
        <f t="shared" si="25"/>
        <v xml:space="preserve">  ;   ;   ;   </v>
      </c>
      <c r="AP131" s="43">
        <f t="shared" si="26"/>
        <v>0</v>
      </c>
      <c r="AQ131" s="44">
        <f>(IF(M131="",0,VLOOKUP(M131,'Product List'!$A$6:$C$60,3,FALSE)*N131)+IF(P131="",0,VLOOKUP(P131,'Product List'!$A$6:$C$60,3,FALSE)*Q131)+IF(S131="",0,VLOOKUP(S131,'Product List'!$A$6:$C$60,3,FALSE)*T131)+IF(V131="",0,VLOOKUP(V131,'Product List'!$A$6:$C$60,3,FALSE)*W131))+$AQ$2</f>
        <v>16</v>
      </c>
      <c r="AR131" s="40"/>
      <c r="AS131" s="40" t="str">
        <f t="shared" si="27"/>
        <v/>
      </c>
      <c r="AT131" s="40" t="str">
        <f t="shared" si="28"/>
        <v/>
      </c>
    </row>
    <row r="132" spans="1:46" s="1" customFormat="1" ht="43.95" customHeight="1" x14ac:dyDescent="0.3">
      <c r="A132" s="7">
        <v>127</v>
      </c>
      <c r="B132" s="24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0"/>
      <c r="N132" s="24"/>
      <c r="O132" s="10"/>
      <c r="P132" s="10"/>
      <c r="Q132" s="24"/>
      <c r="R132" s="10"/>
      <c r="S132" s="10"/>
      <c r="T132" s="24"/>
      <c r="U132" s="10"/>
      <c r="V132" s="10"/>
      <c r="W132" s="24"/>
      <c r="X132" s="10"/>
      <c r="Y132" s="11"/>
      <c r="Z132"/>
      <c r="AA132" s="40"/>
      <c r="AB132" s="40">
        <f t="shared" si="15"/>
        <v>0</v>
      </c>
      <c r="AC132" s="40">
        <f t="shared" si="16"/>
        <v>0</v>
      </c>
      <c r="AD132" s="40" t="str">
        <f t="shared" si="17"/>
        <v/>
      </c>
      <c r="AE132" s="40">
        <f t="shared" si="18"/>
        <v>0</v>
      </c>
      <c r="AF132" s="40" t="str">
        <f t="shared" si="19"/>
        <v/>
      </c>
      <c r="AG132" s="40">
        <f t="shared" si="20"/>
        <v>0</v>
      </c>
      <c r="AH132" s="40">
        <f t="shared" si="21"/>
        <v>0</v>
      </c>
      <c r="AI132" s="40">
        <f t="shared" si="22"/>
        <v>0</v>
      </c>
      <c r="AJ132" s="40">
        <f t="shared" si="23"/>
        <v>0</v>
      </c>
      <c r="AK132" s="40">
        <f t="shared" si="24"/>
        <v>0</v>
      </c>
      <c r="AL132" s="40"/>
      <c r="AM132" s="40"/>
      <c r="AN132" s="45"/>
      <c r="AO132" s="42" t="str">
        <f t="shared" si="25"/>
        <v xml:space="preserve">  ;   ;   ;   </v>
      </c>
      <c r="AP132" s="43">
        <f t="shared" si="26"/>
        <v>0</v>
      </c>
      <c r="AQ132" s="44">
        <f>(IF(M132="",0,VLOOKUP(M132,'Product List'!$A$6:$C$60,3,FALSE)*N132)+IF(P132="",0,VLOOKUP(P132,'Product List'!$A$6:$C$60,3,FALSE)*Q132)+IF(S132="",0,VLOOKUP(S132,'Product List'!$A$6:$C$60,3,FALSE)*T132)+IF(V132="",0,VLOOKUP(V132,'Product List'!$A$6:$C$60,3,FALSE)*W132))+$AQ$2</f>
        <v>16</v>
      </c>
      <c r="AR132" s="40"/>
      <c r="AS132" s="40" t="str">
        <f t="shared" si="27"/>
        <v/>
      </c>
      <c r="AT132" s="40" t="str">
        <f t="shared" si="28"/>
        <v/>
      </c>
    </row>
    <row r="133" spans="1:46" s="1" customFormat="1" ht="43.95" customHeight="1" x14ac:dyDescent="0.3">
      <c r="A133" s="7">
        <v>128</v>
      </c>
      <c r="B133" s="24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0"/>
      <c r="N133" s="24"/>
      <c r="O133" s="10"/>
      <c r="P133" s="10"/>
      <c r="Q133" s="24"/>
      <c r="R133" s="10"/>
      <c r="S133" s="10"/>
      <c r="T133" s="24"/>
      <c r="U133" s="10"/>
      <c r="V133" s="10"/>
      <c r="W133" s="24"/>
      <c r="X133" s="10"/>
      <c r="Y133" s="11"/>
      <c r="Z133"/>
      <c r="AA133" s="40"/>
      <c r="AB133" s="40">
        <f t="shared" si="15"/>
        <v>0</v>
      </c>
      <c r="AC133" s="40">
        <f t="shared" si="16"/>
        <v>0</v>
      </c>
      <c r="AD133" s="40" t="str">
        <f t="shared" si="17"/>
        <v/>
      </c>
      <c r="AE133" s="40">
        <f t="shared" si="18"/>
        <v>0</v>
      </c>
      <c r="AF133" s="40" t="str">
        <f t="shared" si="19"/>
        <v/>
      </c>
      <c r="AG133" s="40">
        <f t="shared" si="20"/>
        <v>0</v>
      </c>
      <c r="AH133" s="40">
        <f t="shared" si="21"/>
        <v>0</v>
      </c>
      <c r="AI133" s="40">
        <f t="shared" si="22"/>
        <v>0</v>
      </c>
      <c r="AJ133" s="40">
        <f t="shared" si="23"/>
        <v>0</v>
      </c>
      <c r="AK133" s="40">
        <f t="shared" si="24"/>
        <v>0</v>
      </c>
      <c r="AL133" s="40"/>
      <c r="AM133" s="40"/>
      <c r="AN133" s="45"/>
      <c r="AO133" s="42" t="str">
        <f t="shared" si="25"/>
        <v xml:space="preserve">  ;   ;   ;   </v>
      </c>
      <c r="AP133" s="43">
        <f t="shared" si="26"/>
        <v>0</v>
      </c>
      <c r="AQ133" s="44">
        <f>(IF(M133="",0,VLOOKUP(M133,'Product List'!$A$6:$C$60,3,FALSE)*N133)+IF(P133="",0,VLOOKUP(P133,'Product List'!$A$6:$C$60,3,FALSE)*Q133)+IF(S133="",0,VLOOKUP(S133,'Product List'!$A$6:$C$60,3,FALSE)*T133)+IF(V133="",0,VLOOKUP(V133,'Product List'!$A$6:$C$60,3,FALSE)*W133))+$AQ$2</f>
        <v>16</v>
      </c>
      <c r="AR133" s="40"/>
      <c r="AS133" s="40" t="str">
        <f t="shared" si="27"/>
        <v/>
      </c>
      <c r="AT133" s="40" t="str">
        <f t="shared" si="28"/>
        <v/>
      </c>
    </row>
    <row r="134" spans="1:46" s="1" customFormat="1" ht="43.95" customHeight="1" x14ac:dyDescent="0.3">
      <c r="A134" s="7">
        <v>129</v>
      </c>
      <c r="B134" s="24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0"/>
      <c r="N134" s="24"/>
      <c r="O134" s="10"/>
      <c r="P134" s="10"/>
      <c r="Q134" s="24"/>
      <c r="R134" s="10"/>
      <c r="S134" s="10"/>
      <c r="T134" s="24"/>
      <c r="U134" s="10"/>
      <c r="V134" s="10"/>
      <c r="W134" s="24"/>
      <c r="X134" s="10"/>
      <c r="Y134" s="11"/>
      <c r="Z134"/>
      <c r="AA134" s="40"/>
      <c r="AB134" s="40">
        <f t="shared" si="15"/>
        <v>0</v>
      </c>
      <c r="AC134" s="40">
        <f t="shared" si="16"/>
        <v>0</v>
      </c>
      <c r="AD134" s="40" t="str">
        <f t="shared" si="17"/>
        <v/>
      </c>
      <c r="AE134" s="40">
        <f t="shared" si="18"/>
        <v>0</v>
      </c>
      <c r="AF134" s="40" t="str">
        <f t="shared" si="19"/>
        <v/>
      </c>
      <c r="AG134" s="40">
        <f t="shared" si="20"/>
        <v>0</v>
      </c>
      <c r="AH134" s="40">
        <f t="shared" si="21"/>
        <v>0</v>
      </c>
      <c r="AI134" s="40">
        <f t="shared" si="22"/>
        <v>0</v>
      </c>
      <c r="AJ134" s="40">
        <f t="shared" si="23"/>
        <v>0</v>
      </c>
      <c r="AK134" s="40">
        <f t="shared" si="24"/>
        <v>0</v>
      </c>
      <c r="AL134" s="40"/>
      <c r="AM134" s="40"/>
      <c r="AN134" s="45"/>
      <c r="AO134" s="42" t="str">
        <f t="shared" si="25"/>
        <v xml:space="preserve">  ;   ;   ;   </v>
      </c>
      <c r="AP134" s="43">
        <f t="shared" si="26"/>
        <v>0</v>
      </c>
      <c r="AQ134" s="44">
        <f>(IF(M134="",0,VLOOKUP(M134,'Product List'!$A$6:$C$60,3,FALSE)*N134)+IF(P134="",0,VLOOKUP(P134,'Product List'!$A$6:$C$60,3,FALSE)*Q134)+IF(S134="",0,VLOOKUP(S134,'Product List'!$A$6:$C$60,3,FALSE)*T134)+IF(V134="",0,VLOOKUP(V134,'Product List'!$A$6:$C$60,3,FALSE)*W134))+$AQ$2</f>
        <v>16</v>
      </c>
      <c r="AR134" s="40"/>
      <c r="AS134" s="40" t="str">
        <f t="shared" si="27"/>
        <v/>
      </c>
      <c r="AT134" s="40" t="str">
        <f t="shared" si="28"/>
        <v/>
      </c>
    </row>
    <row r="135" spans="1:46" s="1" customFormat="1" ht="43.95" customHeight="1" x14ac:dyDescent="0.3">
      <c r="A135" s="7">
        <v>130</v>
      </c>
      <c r="B135" s="24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0"/>
      <c r="N135" s="24"/>
      <c r="O135" s="10"/>
      <c r="P135" s="10"/>
      <c r="Q135" s="24"/>
      <c r="R135" s="10"/>
      <c r="S135" s="10"/>
      <c r="T135" s="24"/>
      <c r="U135" s="10"/>
      <c r="V135" s="10"/>
      <c r="W135" s="24"/>
      <c r="X135" s="10"/>
      <c r="Y135" s="11"/>
      <c r="Z135"/>
      <c r="AA135" s="40"/>
      <c r="AB135" s="40">
        <f t="shared" ref="AB135:AB198" si="29">C135</f>
        <v>0</v>
      </c>
      <c r="AC135" s="40">
        <f t="shared" ref="AC135:AC198" si="30">D135</f>
        <v>0</v>
      </c>
      <c r="AD135" s="40" t="str">
        <f t="shared" ref="AD135:AD198" si="31">IF(ISBLANK(E135),"",E135)</f>
        <v/>
      </c>
      <c r="AE135" s="40">
        <f t="shared" ref="AE135:AE198" si="32">F135</f>
        <v>0</v>
      </c>
      <c r="AF135" s="40" t="str">
        <f t="shared" ref="AF135:AF198" si="33">IF(ISBLANK(G135),"",G135)</f>
        <v/>
      </c>
      <c r="AG135" s="40">
        <f t="shared" ref="AG135:AG198" si="34">H135</f>
        <v>0</v>
      </c>
      <c r="AH135" s="40">
        <f t="shared" ref="AH135:AH198" si="35">I135</f>
        <v>0</v>
      </c>
      <c r="AI135" s="40">
        <f t="shared" ref="AI135:AI198" si="36">J135</f>
        <v>0</v>
      </c>
      <c r="AJ135" s="40">
        <f t="shared" ref="AJ135:AJ198" si="37">K135</f>
        <v>0</v>
      </c>
      <c r="AK135" s="40">
        <f t="shared" ref="AK135:AK198" si="38">L135</f>
        <v>0</v>
      </c>
      <c r="AL135" s="40"/>
      <c r="AM135" s="40"/>
      <c r="AN135" s="45"/>
      <c r="AO135" s="42" t="str">
        <f t="shared" ref="AO135:AO198" si="39">CONCATENATE(N135,$AO$1,M135,$AO$1,O135,$AQ$1,$AO$1,Q135,$AO$1,P135,$AO$1,R135,$AQ$1,$AO$1,T135,$AO$1,S135,$AO$1,U135,$AQ$1,$AO$1,W135,$AO$1,V135,$AO$1,X135)</f>
        <v xml:space="preserve">  ;   ;   ;   </v>
      </c>
      <c r="AP135" s="43">
        <f t="shared" ref="AP135:AP198" si="40">Y135</f>
        <v>0</v>
      </c>
      <c r="AQ135" s="44">
        <f>(IF(M135="",0,VLOOKUP(M135,'Product List'!$A$6:$C$60,3,FALSE)*N135)+IF(P135="",0,VLOOKUP(P135,'Product List'!$A$6:$C$60,3,FALSE)*Q135)+IF(S135="",0,VLOOKUP(S135,'Product List'!$A$6:$C$60,3,FALSE)*T135)+IF(V135="",0,VLOOKUP(V135,'Product List'!$A$6:$C$60,3,FALSE)*W135))+$AQ$2</f>
        <v>16</v>
      </c>
      <c r="AR135" s="40"/>
      <c r="AS135" s="40" t="str">
        <f t="shared" ref="AS135:AS198" si="41">IF(ISBLANK(AN135),"","Corporate")</f>
        <v/>
      </c>
      <c r="AT135" s="40" t="str">
        <f t="shared" ref="AT135:AT198" si="42">IF(ISBLANK(AN135),"","Ready to Ship")</f>
        <v/>
      </c>
    </row>
    <row r="136" spans="1:46" s="1" customFormat="1" ht="43.95" customHeight="1" x14ac:dyDescent="0.3">
      <c r="A136" s="7">
        <v>131</v>
      </c>
      <c r="B136" s="24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0"/>
      <c r="N136" s="24"/>
      <c r="O136" s="10"/>
      <c r="P136" s="10"/>
      <c r="Q136" s="24"/>
      <c r="R136" s="10"/>
      <c r="S136" s="10"/>
      <c r="T136" s="24"/>
      <c r="U136" s="10"/>
      <c r="V136" s="10"/>
      <c r="W136" s="24"/>
      <c r="X136" s="10"/>
      <c r="Y136" s="11"/>
      <c r="Z136"/>
      <c r="AA136" s="40"/>
      <c r="AB136" s="40">
        <f t="shared" si="29"/>
        <v>0</v>
      </c>
      <c r="AC136" s="40">
        <f t="shared" si="30"/>
        <v>0</v>
      </c>
      <c r="AD136" s="40" t="str">
        <f t="shared" si="31"/>
        <v/>
      </c>
      <c r="AE136" s="40">
        <f t="shared" si="32"/>
        <v>0</v>
      </c>
      <c r="AF136" s="40" t="str">
        <f t="shared" si="33"/>
        <v/>
      </c>
      <c r="AG136" s="40">
        <f t="shared" si="34"/>
        <v>0</v>
      </c>
      <c r="AH136" s="40">
        <f t="shared" si="35"/>
        <v>0</v>
      </c>
      <c r="AI136" s="40">
        <f t="shared" si="36"/>
        <v>0</v>
      </c>
      <c r="AJ136" s="40">
        <f t="shared" si="37"/>
        <v>0</v>
      </c>
      <c r="AK136" s="40">
        <f t="shared" si="38"/>
        <v>0</v>
      </c>
      <c r="AL136" s="40"/>
      <c r="AM136" s="40"/>
      <c r="AN136" s="45"/>
      <c r="AO136" s="42" t="str">
        <f t="shared" si="39"/>
        <v xml:space="preserve">  ;   ;   ;   </v>
      </c>
      <c r="AP136" s="43">
        <f t="shared" si="40"/>
        <v>0</v>
      </c>
      <c r="AQ136" s="44">
        <f>(IF(M136="",0,VLOOKUP(M136,'Product List'!$A$6:$C$60,3,FALSE)*N136)+IF(P136="",0,VLOOKUP(P136,'Product List'!$A$6:$C$60,3,FALSE)*Q136)+IF(S136="",0,VLOOKUP(S136,'Product List'!$A$6:$C$60,3,FALSE)*T136)+IF(V136="",0,VLOOKUP(V136,'Product List'!$A$6:$C$60,3,FALSE)*W136))+$AQ$2</f>
        <v>16</v>
      </c>
      <c r="AR136" s="40"/>
      <c r="AS136" s="40" t="str">
        <f t="shared" si="41"/>
        <v/>
      </c>
      <c r="AT136" s="40" t="str">
        <f t="shared" si="42"/>
        <v/>
      </c>
    </row>
    <row r="137" spans="1:46" s="1" customFormat="1" ht="43.95" customHeight="1" x14ac:dyDescent="0.3">
      <c r="A137" s="7">
        <v>132</v>
      </c>
      <c r="B137" s="24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0"/>
      <c r="N137" s="24"/>
      <c r="O137" s="10"/>
      <c r="P137" s="10"/>
      <c r="Q137" s="24"/>
      <c r="R137" s="10"/>
      <c r="S137" s="10"/>
      <c r="T137" s="24"/>
      <c r="U137" s="10"/>
      <c r="V137" s="10"/>
      <c r="W137" s="24"/>
      <c r="X137" s="10"/>
      <c r="Y137" s="11"/>
      <c r="Z137"/>
      <c r="AA137" s="40"/>
      <c r="AB137" s="40">
        <f t="shared" si="29"/>
        <v>0</v>
      </c>
      <c r="AC137" s="40">
        <f t="shared" si="30"/>
        <v>0</v>
      </c>
      <c r="AD137" s="40" t="str">
        <f t="shared" si="31"/>
        <v/>
      </c>
      <c r="AE137" s="40">
        <f t="shared" si="32"/>
        <v>0</v>
      </c>
      <c r="AF137" s="40" t="str">
        <f t="shared" si="33"/>
        <v/>
      </c>
      <c r="AG137" s="40">
        <f t="shared" si="34"/>
        <v>0</v>
      </c>
      <c r="AH137" s="40">
        <f t="shared" si="35"/>
        <v>0</v>
      </c>
      <c r="AI137" s="40">
        <f t="shared" si="36"/>
        <v>0</v>
      </c>
      <c r="AJ137" s="40">
        <f t="shared" si="37"/>
        <v>0</v>
      </c>
      <c r="AK137" s="40">
        <f t="shared" si="38"/>
        <v>0</v>
      </c>
      <c r="AL137" s="40"/>
      <c r="AM137" s="40"/>
      <c r="AN137" s="45"/>
      <c r="AO137" s="42" t="str">
        <f t="shared" si="39"/>
        <v xml:space="preserve">  ;   ;   ;   </v>
      </c>
      <c r="AP137" s="43">
        <f t="shared" si="40"/>
        <v>0</v>
      </c>
      <c r="AQ137" s="44">
        <f>(IF(M137="",0,VLOOKUP(M137,'Product List'!$A$6:$C$60,3,FALSE)*N137)+IF(P137="",0,VLOOKUP(P137,'Product List'!$A$6:$C$60,3,FALSE)*Q137)+IF(S137="",0,VLOOKUP(S137,'Product List'!$A$6:$C$60,3,FALSE)*T137)+IF(V137="",0,VLOOKUP(V137,'Product List'!$A$6:$C$60,3,FALSE)*W137))+$AQ$2</f>
        <v>16</v>
      </c>
      <c r="AR137" s="40"/>
      <c r="AS137" s="40" t="str">
        <f t="shared" si="41"/>
        <v/>
      </c>
      <c r="AT137" s="40" t="str">
        <f t="shared" si="42"/>
        <v/>
      </c>
    </row>
    <row r="138" spans="1:46" s="1" customFormat="1" ht="43.95" customHeight="1" x14ac:dyDescent="0.3">
      <c r="A138" s="7">
        <v>133</v>
      </c>
      <c r="B138" s="24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0"/>
      <c r="N138" s="24"/>
      <c r="O138" s="10"/>
      <c r="P138" s="10"/>
      <c r="Q138" s="24"/>
      <c r="R138" s="10"/>
      <c r="S138" s="10"/>
      <c r="T138" s="24"/>
      <c r="U138" s="10"/>
      <c r="V138" s="10"/>
      <c r="W138" s="24"/>
      <c r="X138" s="10"/>
      <c r="Y138" s="11"/>
      <c r="Z138"/>
      <c r="AA138" s="40"/>
      <c r="AB138" s="40">
        <f t="shared" si="29"/>
        <v>0</v>
      </c>
      <c r="AC138" s="40">
        <f t="shared" si="30"/>
        <v>0</v>
      </c>
      <c r="AD138" s="40" t="str">
        <f t="shared" si="31"/>
        <v/>
      </c>
      <c r="AE138" s="40">
        <f t="shared" si="32"/>
        <v>0</v>
      </c>
      <c r="AF138" s="40" t="str">
        <f t="shared" si="33"/>
        <v/>
      </c>
      <c r="AG138" s="40">
        <f t="shared" si="34"/>
        <v>0</v>
      </c>
      <c r="AH138" s="40">
        <f t="shared" si="35"/>
        <v>0</v>
      </c>
      <c r="AI138" s="40">
        <f t="shared" si="36"/>
        <v>0</v>
      </c>
      <c r="AJ138" s="40">
        <f t="shared" si="37"/>
        <v>0</v>
      </c>
      <c r="AK138" s="40">
        <f t="shared" si="38"/>
        <v>0</v>
      </c>
      <c r="AL138" s="40"/>
      <c r="AM138" s="40"/>
      <c r="AN138" s="45"/>
      <c r="AO138" s="42" t="str">
        <f t="shared" si="39"/>
        <v xml:space="preserve">  ;   ;   ;   </v>
      </c>
      <c r="AP138" s="43">
        <f t="shared" si="40"/>
        <v>0</v>
      </c>
      <c r="AQ138" s="44">
        <f>(IF(M138="",0,VLOOKUP(M138,'Product List'!$A$6:$C$60,3,FALSE)*N138)+IF(P138="",0,VLOOKUP(P138,'Product List'!$A$6:$C$60,3,FALSE)*Q138)+IF(S138="",0,VLOOKUP(S138,'Product List'!$A$6:$C$60,3,FALSE)*T138)+IF(V138="",0,VLOOKUP(V138,'Product List'!$A$6:$C$60,3,FALSE)*W138))+$AQ$2</f>
        <v>16</v>
      </c>
      <c r="AR138" s="40"/>
      <c r="AS138" s="40" t="str">
        <f t="shared" si="41"/>
        <v/>
      </c>
      <c r="AT138" s="40" t="str">
        <f t="shared" si="42"/>
        <v/>
      </c>
    </row>
    <row r="139" spans="1:46" s="1" customFormat="1" ht="43.95" customHeight="1" x14ac:dyDescent="0.3">
      <c r="A139" s="7">
        <v>134</v>
      </c>
      <c r="B139" s="24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0"/>
      <c r="N139" s="24"/>
      <c r="O139" s="10"/>
      <c r="P139" s="10"/>
      <c r="Q139" s="24"/>
      <c r="R139" s="10"/>
      <c r="S139" s="10"/>
      <c r="T139" s="24"/>
      <c r="U139" s="10"/>
      <c r="V139" s="10"/>
      <c r="W139" s="24"/>
      <c r="X139" s="10"/>
      <c r="Y139" s="11"/>
      <c r="Z139"/>
      <c r="AA139" s="40"/>
      <c r="AB139" s="40">
        <f t="shared" si="29"/>
        <v>0</v>
      </c>
      <c r="AC139" s="40">
        <f t="shared" si="30"/>
        <v>0</v>
      </c>
      <c r="AD139" s="40" t="str">
        <f t="shared" si="31"/>
        <v/>
      </c>
      <c r="AE139" s="40">
        <f t="shared" si="32"/>
        <v>0</v>
      </c>
      <c r="AF139" s="40" t="str">
        <f t="shared" si="33"/>
        <v/>
      </c>
      <c r="AG139" s="40">
        <f t="shared" si="34"/>
        <v>0</v>
      </c>
      <c r="AH139" s="40">
        <f t="shared" si="35"/>
        <v>0</v>
      </c>
      <c r="AI139" s="40">
        <f t="shared" si="36"/>
        <v>0</v>
      </c>
      <c r="AJ139" s="40">
        <f t="shared" si="37"/>
        <v>0</v>
      </c>
      <c r="AK139" s="40">
        <f t="shared" si="38"/>
        <v>0</v>
      </c>
      <c r="AL139" s="40"/>
      <c r="AM139" s="40"/>
      <c r="AN139" s="45"/>
      <c r="AO139" s="42" t="str">
        <f t="shared" si="39"/>
        <v xml:space="preserve">  ;   ;   ;   </v>
      </c>
      <c r="AP139" s="43">
        <f t="shared" si="40"/>
        <v>0</v>
      </c>
      <c r="AQ139" s="44">
        <f>(IF(M139="",0,VLOOKUP(M139,'Product List'!$A$6:$C$60,3,FALSE)*N139)+IF(P139="",0,VLOOKUP(P139,'Product List'!$A$6:$C$60,3,FALSE)*Q139)+IF(S139="",0,VLOOKUP(S139,'Product List'!$A$6:$C$60,3,FALSE)*T139)+IF(V139="",0,VLOOKUP(V139,'Product List'!$A$6:$C$60,3,FALSE)*W139))+$AQ$2</f>
        <v>16</v>
      </c>
      <c r="AR139" s="40"/>
      <c r="AS139" s="40" t="str">
        <f t="shared" si="41"/>
        <v/>
      </c>
      <c r="AT139" s="40" t="str">
        <f t="shared" si="42"/>
        <v/>
      </c>
    </row>
    <row r="140" spans="1:46" s="1" customFormat="1" ht="43.95" customHeight="1" x14ac:dyDescent="0.3">
      <c r="A140" s="7">
        <v>135</v>
      </c>
      <c r="B140" s="24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0"/>
      <c r="N140" s="24"/>
      <c r="O140" s="10"/>
      <c r="P140" s="10"/>
      <c r="Q140" s="24"/>
      <c r="R140" s="10"/>
      <c r="S140" s="10"/>
      <c r="T140" s="24"/>
      <c r="U140" s="10"/>
      <c r="V140" s="10"/>
      <c r="W140" s="24"/>
      <c r="X140" s="10"/>
      <c r="Y140" s="11"/>
      <c r="Z140"/>
      <c r="AA140" s="40"/>
      <c r="AB140" s="40">
        <f t="shared" si="29"/>
        <v>0</v>
      </c>
      <c r="AC140" s="40">
        <f t="shared" si="30"/>
        <v>0</v>
      </c>
      <c r="AD140" s="40" t="str">
        <f t="shared" si="31"/>
        <v/>
      </c>
      <c r="AE140" s="40">
        <f t="shared" si="32"/>
        <v>0</v>
      </c>
      <c r="AF140" s="40" t="str">
        <f t="shared" si="33"/>
        <v/>
      </c>
      <c r="AG140" s="40">
        <f t="shared" si="34"/>
        <v>0</v>
      </c>
      <c r="AH140" s="40">
        <f t="shared" si="35"/>
        <v>0</v>
      </c>
      <c r="AI140" s="40">
        <f t="shared" si="36"/>
        <v>0</v>
      </c>
      <c r="AJ140" s="40">
        <f t="shared" si="37"/>
        <v>0</v>
      </c>
      <c r="AK140" s="40">
        <f t="shared" si="38"/>
        <v>0</v>
      </c>
      <c r="AL140" s="40"/>
      <c r="AM140" s="40"/>
      <c r="AN140" s="45"/>
      <c r="AO140" s="42" t="str">
        <f t="shared" si="39"/>
        <v xml:space="preserve">  ;   ;   ;   </v>
      </c>
      <c r="AP140" s="43">
        <f t="shared" si="40"/>
        <v>0</v>
      </c>
      <c r="AQ140" s="44">
        <f>(IF(M140="",0,VLOOKUP(M140,'Product List'!$A$6:$C$60,3,FALSE)*N140)+IF(P140="",0,VLOOKUP(P140,'Product List'!$A$6:$C$60,3,FALSE)*Q140)+IF(S140="",0,VLOOKUP(S140,'Product List'!$A$6:$C$60,3,FALSE)*T140)+IF(V140="",0,VLOOKUP(V140,'Product List'!$A$6:$C$60,3,FALSE)*W140))+$AQ$2</f>
        <v>16</v>
      </c>
      <c r="AR140" s="40"/>
      <c r="AS140" s="40" t="str">
        <f t="shared" si="41"/>
        <v/>
      </c>
      <c r="AT140" s="40" t="str">
        <f t="shared" si="42"/>
        <v/>
      </c>
    </row>
    <row r="141" spans="1:46" s="1" customFormat="1" ht="43.95" customHeight="1" x14ac:dyDescent="0.3">
      <c r="A141" s="7">
        <v>136</v>
      </c>
      <c r="B141" s="24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0"/>
      <c r="N141" s="24"/>
      <c r="O141" s="10"/>
      <c r="P141" s="10"/>
      <c r="Q141" s="24"/>
      <c r="R141" s="10"/>
      <c r="S141" s="10"/>
      <c r="T141" s="24"/>
      <c r="U141" s="10"/>
      <c r="V141" s="10"/>
      <c r="W141" s="24"/>
      <c r="X141" s="10"/>
      <c r="Y141" s="11"/>
      <c r="Z141"/>
      <c r="AA141" s="40"/>
      <c r="AB141" s="40">
        <f t="shared" si="29"/>
        <v>0</v>
      </c>
      <c r="AC141" s="40">
        <f t="shared" si="30"/>
        <v>0</v>
      </c>
      <c r="AD141" s="40" t="str">
        <f t="shared" si="31"/>
        <v/>
      </c>
      <c r="AE141" s="40">
        <f t="shared" si="32"/>
        <v>0</v>
      </c>
      <c r="AF141" s="40" t="str">
        <f t="shared" si="33"/>
        <v/>
      </c>
      <c r="AG141" s="40">
        <f t="shared" si="34"/>
        <v>0</v>
      </c>
      <c r="AH141" s="40">
        <f t="shared" si="35"/>
        <v>0</v>
      </c>
      <c r="AI141" s="40">
        <f t="shared" si="36"/>
        <v>0</v>
      </c>
      <c r="AJ141" s="40">
        <f t="shared" si="37"/>
        <v>0</v>
      </c>
      <c r="AK141" s="40">
        <f t="shared" si="38"/>
        <v>0</v>
      </c>
      <c r="AL141" s="40"/>
      <c r="AM141" s="40"/>
      <c r="AN141" s="45"/>
      <c r="AO141" s="42" t="str">
        <f t="shared" si="39"/>
        <v xml:space="preserve">  ;   ;   ;   </v>
      </c>
      <c r="AP141" s="43">
        <f t="shared" si="40"/>
        <v>0</v>
      </c>
      <c r="AQ141" s="44">
        <f>(IF(M141="",0,VLOOKUP(M141,'Product List'!$A$6:$C$60,3,FALSE)*N141)+IF(P141="",0,VLOOKUP(P141,'Product List'!$A$6:$C$60,3,FALSE)*Q141)+IF(S141="",0,VLOOKUP(S141,'Product List'!$A$6:$C$60,3,FALSE)*T141)+IF(V141="",0,VLOOKUP(V141,'Product List'!$A$6:$C$60,3,FALSE)*W141))+$AQ$2</f>
        <v>16</v>
      </c>
      <c r="AR141" s="40"/>
      <c r="AS141" s="40" t="str">
        <f t="shared" si="41"/>
        <v/>
      </c>
      <c r="AT141" s="40" t="str">
        <f t="shared" si="42"/>
        <v/>
      </c>
    </row>
    <row r="142" spans="1:46" s="1" customFormat="1" ht="43.95" customHeight="1" x14ac:dyDescent="0.3">
      <c r="A142" s="7">
        <v>137</v>
      </c>
      <c r="B142" s="24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0"/>
      <c r="N142" s="24"/>
      <c r="O142" s="10"/>
      <c r="P142" s="10"/>
      <c r="Q142" s="24"/>
      <c r="R142" s="10"/>
      <c r="S142" s="10"/>
      <c r="T142" s="24"/>
      <c r="U142" s="10"/>
      <c r="V142" s="10"/>
      <c r="W142" s="24"/>
      <c r="X142" s="10"/>
      <c r="Y142" s="11"/>
      <c r="Z142"/>
      <c r="AA142" s="40"/>
      <c r="AB142" s="40">
        <f t="shared" si="29"/>
        <v>0</v>
      </c>
      <c r="AC142" s="40">
        <f t="shared" si="30"/>
        <v>0</v>
      </c>
      <c r="AD142" s="40" t="str">
        <f t="shared" si="31"/>
        <v/>
      </c>
      <c r="AE142" s="40">
        <f t="shared" si="32"/>
        <v>0</v>
      </c>
      <c r="AF142" s="40" t="str">
        <f t="shared" si="33"/>
        <v/>
      </c>
      <c r="AG142" s="40">
        <f t="shared" si="34"/>
        <v>0</v>
      </c>
      <c r="AH142" s="40">
        <f t="shared" si="35"/>
        <v>0</v>
      </c>
      <c r="AI142" s="40">
        <f t="shared" si="36"/>
        <v>0</v>
      </c>
      <c r="AJ142" s="40">
        <f t="shared" si="37"/>
        <v>0</v>
      </c>
      <c r="AK142" s="40">
        <f t="shared" si="38"/>
        <v>0</v>
      </c>
      <c r="AL142" s="40"/>
      <c r="AM142" s="40"/>
      <c r="AN142" s="45"/>
      <c r="AO142" s="42" t="str">
        <f t="shared" si="39"/>
        <v xml:space="preserve">  ;   ;   ;   </v>
      </c>
      <c r="AP142" s="43">
        <f t="shared" si="40"/>
        <v>0</v>
      </c>
      <c r="AQ142" s="44">
        <f>(IF(M142="",0,VLOOKUP(M142,'Product List'!$A$6:$C$60,3,FALSE)*N142)+IF(P142="",0,VLOOKUP(P142,'Product List'!$A$6:$C$60,3,FALSE)*Q142)+IF(S142="",0,VLOOKUP(S142,'Product List'!$A$6:$C$60,3,FALSE)*T142)+IF(V142="",0,VLOOKUP(V142,'Product List'!$A$6:$C$60,3,FALSE)*W142))+$AQ$2</f>
        <v>16</v>
      </c>
      <c r="AR142" s="40"/>
      <c r="AS142" s="40" t="str">
        <f t="shared" si="41"/>
        <v/>
      </c>
      <c r="AT142" s="40" t="str">
        <f t="shared" si="42"/>
        <v/>
      </c>
    </row>
    <row r="143" spans="1:46" s="1" customFormat="1" ht="43.95" customHeight="1" x14ac:dyDescent="0.3">
      <c r="A143" s="7">
        <v>138</v>
      </c>
      <c r="B143" s="24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0"/>
      <c r="N143" s="24"/>
      <c r="O143" s="10"/>
      <c r="P143" s="10"/>
      <c r="Q143" s="24"/>
      <c r="R143" s="10"/>
      <c r="S143" s="10"/>
      <c r="T143" s="24"/>
      <c r="U143" s="10"/>
      <c r="V143" s="10"/>
      <c r="W143" s="24"/>
      <c r="X143" s="10"/>
      <c r="Y143" s="11"/>
      <c r="Z143"/>
      <c r="AA143" s="40"/>
      <c r="AB143" s="40">
        <f t="shared" si="29"/>
        <v>0</v>
      </c>
      <c r="AC143" s="40">
        <f t="shared" si="30"/>
        <v>0</v>
      </c>
      <c r="AD143" s="40" t="str">
        <f t="shared" si="31"/>
        <v/>
      </c>
      <c r="AE143" s="40">
        <f t="shared" si="32"/>
        <v>0</v>
      </c>
      <c r="AF143" s="40" t="str">
        <f t="shared" si="33"/>
        <v/>
      </c>
      <c r="AG143" s="40">
        <f t="shared" si="34"/>
        <v>0</v>
      </c>
      <c r="AH143" s="40">
        <f t="shared" si="35"/>
        <v>0</v>
      </c>
      <c r="AI143" s="40">
        <f t="shared" si="36"/>
        <v>0</v>
      </c>
      <c r="AJ143" s="40">
        <f t="shared" si="37"/>
        <v>0</v>
      </c>
      <c r="AK143" s="40">
        <f t="shared" si="38"/>
        <v>0</v>
      </c>
      <c r="AL143" s="40"/>
      <c r="AM143" s="40"/>
      <c r="AN143" s="45"/>
      <c r="AO143" s="42" t="str">
        <f t="shared" si="39"/>
        <v xml:space="preserve">  ;   ;   ;   </v>
      </c>
      <c r="AP143" s="43">
        <f t="shared" si="40"/>
        <v>0</v>
      </c>
      <c r="AQ143" s="44">
        <f>(IF(M143="",0,VLOOKUP(M143,'Product List'!$A$6:$C$60,3,FALSE)*N143)+IF(P143="",0,VLOOKUP(P143,'Product List'!$A$6:$C$60,3,FALSE)*Q143)+IF(S143="",0,VLOOKUP(S143,'Product List'!$A$6:$C$60,3,FALSE)*T143)+IF(V143="",0,VLOOKUP(V143,'Product List'!$A$6:$C$60,3,FALSE)*W143))+$AQ$2</f>
        <v>16</v>
      </c>
      <c r="AR143" s="40"/>
      <c r="AS143" s="40" t="str">
        <f t="shared" si="41"/>
        <v/>
      </c>
      <c r="AT143" s="40" t="str">
        <f t="shared" si="42"/>
        <v/>
      </c>
    </row>
    <row r="144" spans="1:46" s="1" customFormat="1" ht="43.95" customHeight="1" x14ac:dyDescent="0.3">
      <c r="A144" s="7">
        <v>139</v>
      </c>
      <c r="B144" s="24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0"/>
      <c r="N144" s="24"/>
      <c r="O144" s="10"/>
      <c r="P144" s="10"/>
      <c r="Q144" s="24"/>
      <c r="R144" s="10"/>
      <c r="S144" s="10"/>
      <c r="T144" s="24"/>
      <c r="U144" s="10"/>
      <c r="V144" s="10"/>
      <c r="W144" s="24"/>
      <c r="X144" s="10"/>
      <c r="Y144" s="11"/>
      <c r="Z144"/>
      <c r="AA144" s="40"/>
      <c r="AB144" s="40">
        <f t="shared" si="29"/>
        <v>0</v>
      </c>
      <c r="AC144" s="40">
        <f t="shared" si="30"/>
        <v>0</v>
      </c>
      <c r="AD144" s="40" t="str">
        <f t="shared" si="31"/>
        <v/>
      </c>
      <c r="AE144" s="40">
        <f t="shared" si="32"/>
        <v>0</v>
      </c>
      <c r="AF144" s="40" t="str">
        <f t="shared" si="33"/>
        <v/>
      </c>
      <c r="AG144" s="40">
        <f t="shared" si="34"/>
        <v>0</v>
      </c>
      <c r="AH144" s="40">
        <f t="shared" si="35"/>
        <v>0</v>
      </c>
      <c r="AI144" s="40">
        <f t="shared" si="36"/>
        <v>0</v>
      </c>
      <c r="AJ144" s="40">
        <f t="shared" si="37"/>
        <v>0</v>
      </c>
      <c r="AK144" s="40">
        <f t="shared" si="38"/>
        <v>0</v>
      </c>
      <c r="AL144" s="40"/>
      <c r="AM144" s="40"/>
      <c r="AN144" s="45"/>
      <c r="AO144" s="42" t="str">
        <f t="shared" si="39"/>
        <v xml:space="preserve">  ;   ;   ;   </v>
      </c>
      <c r="AP144" s="43">
        <f t="shared" si="40"/>
        <v>0</v>
      </c>
      <c r="AQ144" s="44">
        <f>(IF(M144="",0,VLOOKUP(M144,'Product List'!$A$6:$C$60,3,FALSE)*N144)+IF(P144="",0,VLOOKUP(P144,'Product List'!$A$6:$C$60,3,FALSE)*Q144)+IF(S144="",0,VLOOKUP(S144,'Product List'!$A$6:$C$60,3,FALSE)*T144)+IF(V144="",0,VLOOKUP(V144,'Product List'!$A$6:$C$60,3,FALSE)*W144))+$AQ$2</f>
        <v>16</v>
      </c>
      <c r="AR144" s="40"/>
      <c r="AS144" s="40" t="str">
        <f t="shared" si="41"/>
        <v/>
      </c>
      <c r="AT144" s="40" t="str">
        <f t="shared" si="42"/>
        <v/>
      </c>
    </row>
    <row r="145" spans="1:46" s="1" customFormat="1" ht="43.95" customHeight="1" x14ac:dyDescent="0.3">
      <c r="A145" s="7">
        <v>140</v>
      </c>
      <c r="B145" s="24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0"/>
      <c r="N145" s="24"/>
      <c r="O145" s="10"/>
      <c r="P145" s="10"/>
      <c r="Q145" s="24"/>
      <c r="R145" s="10"/>
      <c r="S145" s="10"/>
      <c r="T145" s="24"/>
      <c r="U145" s="10"/>
      <c r="V145" s="10"/>
      <c r="W145" s="24"/>
      <c r="X145" s="10"/>
      <c r="Y145" s="11"/>
      <c r="Z145"/>
      <c r="AA145" s="40"/>
      <c r="AB145" s="40">
        <f t="shared" si="29"/>
        <v>0</v>
      </c>
      <c r="AC145" s="40">
        <f t="shared" si="30"/>
        <v>0</v>
      </c>
      <c r="AD145" s="40" t="str">
        <f t="shared" si="31"/>
        <v/>
      </c>
      <c r="AE145" s="40">
        <f t="shared" si="32"/>
        <v>0</v>
      </c>
      <c r="AF145" s="40" t="str">
        <f t="shared" si="33"/>
        <v/>
      </c>
      <c r="AG145" s="40">
        <f t="shared" si="34"/>
        <v>0</v>
      </c>
      <c r="AH145" s="40">
        <f t="shared" si="35"/>
        <v>0</v>
      </c>
      <c r="AI145" s="40">
        <f t="shared" si="36"/>
        <v>0</v>
      </c>
      <c r="AJ145" s="40">
        <f t="shared" si="37"/>
        <v>0</v>
      </c>
      <c r="AK145" s="40">
        <f t="shared" si="38"/>
        <v>0</v>
      </c>
      <c r="AL145" s="40"/>
      <c r="AM145" s="40"/>
      <c r="AN145" s="45"/>
      <c r="AO145" s="42" t="str">
        <f t="shared" si="39"/>
        <v xml:space="preserve">  ;   ;   ;   </v>
      </c>
      <c r="AP145" s="43">
        <f t="shared" si="40"/>
        <v>0</v>
      </c>
      <c r="AQ145" s="44">
        <f>(IF(M145="",0,VLOOKUP(M145,'Product List'!$A$6:$C$60,3,FALSE)*N145)+IF(P145="",0,VLOOKUP(P145,'Product List'!$A$6:$C$60,3,FALSE)*Q145)+IF(S145="",0,VLOOKUP(S145,'Product List'!$A$6:$C$60,3,FALSE)*T145)+IF(V145="",0,VLOOKUP(V145,'Product List'!$A$6:$C$60,3,FALSE)*W145))+$AQ$2</f>
        <v>16</v>
      </c>
      <c r="AR145" s="40"/>
      <c r="AS145" s="40" t="str">
        <f t="shared" si="41"/>
        <v/>
      </c>
      <c r="AT145" s="40" t="str">
        <f t="shared" si="42"/>
        <v/>
      </c>
    </row>
    <row r="146" spans="1:46" s="1" customFormat="1" ht="43.95" customHeight="1" x14ac:dyDescent="0.3">
      <c r="A146" s="7">
        <v>141</v>
      </c>
      <c r="B146" s="24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0"/>
      <c r="N146" s="24"/>
      <c r="O146" s="10"/>
      <c r="P146" s="10"/>
      <c r="Q146" s="24"/>
      <c r="R146" s="10"/>
      <c r="S146" s="10"/>
      <c r="T146" s="24"/>
      <c r="U146" s="10"/>
      <c r="V146" s="10"/>
      <c r="W146" s="24"/>
      <c r="X146" s="10"/>
      <c r="Y146" s="11"/>
      <c r="Z146"/>
      <c r="AA146" s="40"/>
      <c r="AB146" s="40">
        <f t="shared" si="29"/>
        <v>0</v>
      </c>
      <c r="AC146" s="40">
        <f t="shared" si="30"/>
        <v>0</v>
      </c>
      <c r="AD146" s="40" t="str">
        <f t="shared" si="31"/>
        <v/>
      </c>
      <c r="AE146" s="40">
        <f t="shared" si="32"/>
        <v>0</v>
      </c>
      <c r="AF146" s="40" t="str">
        <f t="shared" si="33"/>
        <v/>
      </c>
      <c r="AG146" s="40">
        <f t="shared" si="34"/>
        <v>0</v>
      </c>
      <c r="AH146" s="40">
        <f t="shared" si="35"/>
        <v>0</v>
      </c>
      <c r="AI146" s="40">
        <f t="shared" si="36"/>
        <v>0</v>
      </c>
      <c r="AJ146" s="40">
        <f t="shared" si="37"/>
        <v>0</v>
      </c>
      <c r="AK146" s="40">
        <f t="shared" si="38"/>
        <v>0</v>
      </c>
      <c r="AL146" s="40"/>
      <c r="AM146" s="40"/>
      <c r="AN146" s="45"/>
      <c r="AO146" s="42" t="str">
        <f t="shared" si="39"/>
        <v xml:space="preserve">  ;   ;   ;   </v>
      </c>
      <c r="AP146" s="43">
        <f t="shared" si="40"/>
        <v>0</v>
      </c>
      <c r="AQ146" s="44">
        <f>(IF(M146="",0,VLOOKUP(M146,'Product List'!$A$6:$C$60,3,FALSE)*N146)+IF(P146="",0,VLOOKUP(P146,'Product List'!$A$6:$C$60,3,FALSE)*Q146)+IF(S146="",0,VLOOKUP(S146,'Product List'!$A$6:$C$60,3,FALSE)*T146)+IF(V146="",0,VLOOKUP(V146,'Product List'!$A$6:$C$60,3,FALSE)*W146))+$AQ$2</f>
        <v>16</v>
      </c>
      <c r="AR146" s="40"/>
      <c r="AS146" s="40" t="str">
        <f t="shared" si="41"/>
        <v/>
      </c>
      <c r="AT146" s="40" t="str">
        <f t="shared" si="42"/>
        <v/>
      </c>
    </row>
    <row r="147" spans="1:46" s="1" customFormat="1" ht="43.95" customHeight="1" x14ac:dyDescent="0.3">
      <c r="A147" s="7">
        <v>142</v>
      </c>
      <c r="B147" s="24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0"/>
      <c r="N147" s="24"/>
      <c r="O147" s="10"/>
      <c r="P147" s="10"/>
      <c r="Q147" s="24"/>
      <c r="R147" s="10"/>
      <c r="S147" s="10"/>
      <c r="T147" s="24"/>
      <c r="U147" s="10"/>
      <c r="V147" s="10"/>
      <c r="W147" s="24"/>
      <c r="X147" s="10"/>
      <c r="Y147" s="11"/>
      <c r="Z147"/>
      <c r="AA147" s="40"/>
      <c r="AB147" s="40">
        <f t="shared" si="29"/>
        <v>0</v>
      </c>
      <c r="AC147" s="40">
        <f t="shared" si="30"/>
        <v>0</v>
      </c>
      <c r="AD147" s="40" t="str">
        <f t="shared" si="31"/>
        <v/>
      </c>
      <c r="AE147" s="40">
        <f t="shared" si="32"/>
        <v>0</v>
      </c>
      <c r="AF147" s="40" t="str">
        <f t="shared" si="33"/>
        <v/>
      </c>
      <c r="AG147" s="40">
        <f t="shared" si="34"/>
        <v>0</v>
      </c>
      <c r="AH147" s="40">
        <f t="shared" si="35"/>
        <v>0</v>
      </c>
      <c r="AI147" s="40">
        <f t="shared" si="36"/>
        <v>0</v>
      </c>
      <c r="AJ147" s="40">
        <f t="shared" si="37"/>
        <v>0</v>
      </c>
      <c r="AK147" s="40">
        <f t="shared" si="38"/>
        <v>0</v>
      </c>
      <c r="AL147" s="40"/>
      <c r="AM147" s="40"/>
      <c r="AN147" s="45"/>
      <c r="AO147" s="42" t="str">
        <f t="shared" si="39"/>
        <v xml:space="preserve">  ;   ;   ;   </v>
      </c>
      <c r="AP147" s="43">
        <f t="shared" si="40"/>
        <v>0</v>
      </c>
      <c r="AQ147" s="44">
        <f>(IF(M147="",0,VLOOKUP(M147,'Product List'!$A$6:$C$60,3,FALSE)*N147)+IF(P147="",0,VLOOKUP(P147,'Product List'!$A$6:$C$60,3,FALSE)*Q147)+IF(S147="",0,VLOOKUP(S147,'Product List'!$A$6:$C$60,3,FALSE)*T147)+IF(V147="",0,VLOOKUP(V147,'Product List'!$A$6:$C$60,3,FALSE)*W147))+$AQ$2</f>
        <v>16</v>
      </c>
      <c r="AR147" s="40"/>
      <c r="AS147" s="40" t="str">
        <f t="shared" si="41"/>
        <v/>
      </c>
      <c r="AT147" s="40" t="str">
        <f t="shared" si="42"/>
        <v/>
      </c>
    </row>
    <row r="148" spans="1:46" s="1" customFormat="1" ht="43.95" customHeight="1" x14ac:dyDescent="0.3">
      <c r="A148" s="7">
        <v>143</v>
      </c>
      <c r="B148" s="24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0"/>
      <c r="N148" s="24"/>
      <c r="O148" s="10"/>
      <c r="P148" s="10"/>
      <c r="Q148" s="24"/>
      <c r="R148" s="10"/>
      <c r="S148" s="10"/>
      <c r="T148" s="24"/>
      <c r="U148" s="10"/>
      <c r="V148" s="10"/>
      <c r="W148" s="24"/>
      <c r="X148" s="10"/>
      <c r="Y148" s="11"/>
      <c r="Z148"/>
      <c r="AA148" s="40"/>
      <c r="AB148" s="40">
        <f t="shared" si="29"/>
        <v>0</v>
      </c>
      <c r="AC148" s="40">
        <f t="shared" si="30"/>
        <v>0</v>
      </c>
      <c r="AD148" s="40" t="str">
        <f t="shared" si="31"/>
        <v/>
      </c>
      <c r="AE148" s="40">
        <f t="shared" si="32"/>
        <v>0</v>
      </c>
      <c r="AF148" s="40" t="str">
        <f t="shared" si="33"/>
        <v/>
      </c>
      <c r="AG148" s="40">
        <f t="shared" si="34"/>
        <v>0</v>
      </c>
      <c r="AH148" s="40">
        <f t="shared" si="35"/>
        <v>0</v>
      </c>
      <c r="AI148" s="40">
        <f t="shared" si="36"/>
        <v>0</v>
      </c>
      <c r="AJ148" s="40">
        <f t="shared" si="37"/>
        <v>0</v>
      </c>
      <c r="AK148" s="40">
        <f t="shared" si="38"/>
        <v>0</v>
      </c>
      <c r="AL148" s="40"/>
      <c r="AM148" s="40"/>
      <c r="AN148" s="45"/>
      <c r="AO148" s="42" t="str">
        <f t="shared" si="39"/>
        <v xml:space="preserve">  ;   ;   ;   </v>
      </c>
      <c r="AP148" s="43">
        <f t="shared" si="40"/>
        <v>0</v>
      </c>
      <c r="AQ148" s="44">
        <f>(IF(M148="",0,VLOOKUP(M148,'Product List'!$A$6:$C$60,3,FALSE)*N148)+IF(P148="",0,VLOOKUP(P148,'Product List'!$A$6:$C$60,3,FALSE)*Q148)+IF(S148="",0,VLOOKUP(S148,'Product List'!$A$6:$C$60,3,FALSE)*T148)+IF(V148="",0,VLOOKUP(V148,'Product List'!$A$6:$C$60,3,FALSE)*W148))+$AQ$2</f>
        <v>16</v>
      </c>
      <c r="AR148" s="40"/>
      <c r="AS148" s="40" t="str">
        <f t="shared" si="41"/>
        <v/>
      </c>
      <c r="AT148" s="40" t="str">
        <f t="shared" si="42"/>
        <v/>
      </c>
    </row>
    <row r="149" spans="1:46" s="1" customFormat="1" ht="43.95" customHeight="1" x14ac:dyDescent="0.3">
      <c r="A149" s="7">
        <v>144</v>
      </c>
      <c r="B149" s="24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0"/>
      <c r="N149" s="24"/>
      <c r="O149" s="10"/>
      <c r="P149" s="10"/>
      <c r="Q149" s="24"/>
      <c r="R149" s="10"/>
      <c r="S149" s="10"/>
      <c r="T149" s="24"/>
      <c r="U149" s="10"/>
      <c r="V149" s="10"/>
      <c r="W149" s="24"/>
      <c r="X149" s="10"/>
      <c r="Y149" s="11"/>
      <c r="Z149"/>
      <c r="AA149" s="40"/>
      <c r="AB149" s="40">
        <f t="shared" si="29"/>
        <v>0</v>
      </c>
      <c r="AC149" s="40">
        <f t="shared" si="30"/>
        <v>0</v>
      </c>
      <c r="AD149" s="40" t="str">
        <f t="shared" si="31"/>
        <v/>
      </c>
      <c r="AE149" s="40">
        <f t="shared" si="32"/>
        <v>0</v>
      </c>
      <c r="AF149" s="40" t="str">
        <f t="shared" si="33"/>
        <v/>
      </c>
      <c r="AG149" s="40">
        <f t="shared" si="34"/>
        <v>0</v>
      </c>
      <c r="AH149" s="40">
        <f t="shared" si="35"/>
        <v>0</v>
      </c>
      <c r="AI149" s="40">
        <f t="shared" si="36"/>
        <v>0</v>
      </c>
      <c r="AJ149" s="40">
        <f t="shared" si="37"/>
        <v>0</v>
      </c>
      <c r="AK149" s="40">
        <f t="shared" si="38"/>
        <v>0</v>
      </c>
      <c r="AL149" s="40"/>
      <c r="AM149" s="40"/>
      <c r="AN149" s="45"/>
      <c r="AO149" s="42" t="str">
        <f t="shared" si="39"/>
        <v xml:space="preserve">  ;   ;   ;   </v>
      </c>
      <c r="AP149" s="43">
        <f t="shared" si="40"/>
        <v>0</v>
      </c>
      <c r="AQ149" s="44">
        <f>(IF(M149="",0,VLOOKUP(M149,'Product List'!$A$6:$C$60,3,FALSE)*N149)+IF(P149="",0,VLOOKUP(P149,'Product List'!$A$6:$C$60,3,FALSE)*Q149)+IF(S149="",0,VLOOKUP(S149,'Product List'!$A$6:$C$60,3,FALSE)*T149)+IF(V149="",0,VLOOKUP(V149,'Product List'!$A$6:$C$60,3,FALSE)*W149))+$AQ$2</f>
        <v>16</v>
      </c>
      <c r="AR149" s="40"/>
      <c r="AS149" s="40" t="str">
        <f t="shared" si="41"/>
        <v/>
      </c>
      <c r="AT149" s="40" t="str">
        <f t="shared" si="42"/>
        <v/>
      </c>
    </row>
    <row r="150" spans="1:46" s="1" customFormat="1" ht="43.95" customHeight="1" x14ac:dyDescent="0.3">
      <c r="A150" s="7">
        <v>145</v>
      </c>
      <c r="B150" s="24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0"/>
      <c r="N150" s="24"/>
      <c r="O150" s="10"/>
      <c r="P150" s="10"/>
      <c r="Q150" s="24"/>
      <c r="R150" s="10"/>
      <c r="S150" s="10"/>
      <c r="T150" s="24"/>
      <c r="U150" s="10"/>
      <c r="V150" s="10"/>
      <c r="W150" s="24"/>
      <c r="X150" s="10"/>
      <c r="Y150" s="11"/>
      <c r="Z150"/>
      <c r="AA150" s="40"/>
      <c r="AB150" s="40">
        <f t="shared" si="29"/>
        <v>0</v>
      </c>
      <c r="AC150" s="40">
        <f t="shared" si="30"/>
        <v>0</v>
      </c>
      <c r="AD150" s="40" t="str">
        <f t="shared" si="31"/>
        <v/>
      </c>
      <c r="AE150" s="40">
        <f t="shared" si="32"/>
        <v>0</v>
      </c>
      <c r="AF150" s="40" t="str">
        <f t="shared" si="33"/>
        <v/>
      </c>
      <c r="AG150" s="40">
        <f t="shared" si="34"/>
        <v>0</v>
      </c>
      <c r="AH150" s="40">
        <f t="shared" si="35"/>
        <v>0</v>
      </c>
      <c r="AI150" s="40">
        <f t="shared" si="36"/>
        <v>0</v>
      </c>
      <c r="AJ150" s="40">
        <f t="shared" si="37"/>
        <v>0</v>
      </c>
      <c r="AK150" s="40">
        <f t="shared" si="38"/>
        <v>0</v>
      </c>
      <c r="AL150" s="40"/>
      <c r="AM150" s="40"/>
      <c r="AN150" s="45"/>
      <c r="AO150" s="42" t="str">
        <f t="shared" si="39"/>
        <v xml:space="preserve">  ;   ;   ;   </v>
      </c>
      <c r="AP150" s="43">
        <f t="shared" si="40"/>
        <v>0</v>
      </c>
      <c r="AQ150" s="44">
        <f>(IF(M150="",0,VLOOKUP(M150,'Product List'!$A$6:$C$60,3,FALSE)*N150)+IF(P150="",0,VLOOKUP(P150,'Product List'!$A$6:$C$60,3,FALSE)*Q150)+IF(S150="",0,VLOOKUP(S150,'Product List'!$A$6:$C$60,3,FALSE)*T150)+IF(V150="",0,VLOOKUP(V150,'Product List'!$A$6:$C$60,3,FALSE)*W150))+$AQ$2</f>
        <v>16</v>
      </c>
      <c r="AR150" s="40"/>
      <c r="AS150" s="40" t="str">
        <f t="shared" si="41"/>
        <v/>
      </c>
      <c r="AT150" s="40" t="str">
        <f t="shared" si="42"/>
        <v/>
      </c>
    </row>
    <row r="151" spans="1:46" s="1" customFormat="1" ht="43.95" customHeight="1" x14ac:dyDescent="0.3">
      <c r="A151" s="7">
        <v>146</v>
      </c>
      <c r="B151" s="24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0"/>
      <c r="N151" s="24"/>
      <c r="O151" s="10"/>
      <c r="P151" s="10"/>
      <c r="Q151" s="24"/>
      <c r="R151" s="10"/>
      <c r="S151" s="10"/>
      <c r="T151" s="24"/>
      <c r="U151" s="10"/>
      <c r="V151" s="10"/>
      <c r="W151" s="24"/>
      <c r="X151" s="10"/>
      <c r="Y151" s="11"/>
      <c r="Z151"/>
      <c r="AA151" s="40"/>
      <c r="AB151" s="40">
        <f t="shared" si="29"/>
        <v>0</v>
      </c>
      <c r="AC151" s="40">
        <f t="shared" si="30"/>
        <v>0</v>
      </c>
      <c r="AD151" s="40" t="str">
        <f t="shared" si="31"/>
        <v/>
      </c>
      <c r="AE151" s="40">
        <f t="shared" si="32"/>
        <v>0</v>
      </c>
      <c r="AF151" s="40" t="str">
        <f t="shared" si="33"/>
        <v/>
      </c>
      <c r="AG151" s="40">
        <f t="shared" si="34"/>
        <v>0</v>
      </c>
      <c r="AH151" s="40">
        <f t="shared" si="35"/>
        <v>0</v>
      </c>
      <c r="AI151" s="40">
        <f t="shared" si="36"/>
        <v>0</v>
      </c>
      <c r="AJ151" s="40">
        <f t="shared" si="37"/>
        <v>0</v>
      </c>
      <c r="AK151" s="40">
        <f t="shared" si="38"/>
        <v>0</v>
      </c>
      <c r="AL151" s="40"/>
      <c r="AM151" s="40"/>
      <c r="AN151" s="45"/>
      <c r="AO151" s="42" t="str">
        <f t="shared" si="39"/>
        <v xml:space="preserve">  ;   ;   ;   </v>
      </c>
      <c r="AP151" s="43">
        <f t="shared" si="40"/>
        <v>0</v>
      </c>
      <c r="AQ151" s="44">
        <f>(IF(M151="",0,VLOOKUP(M151,'Product List'!$A$6:$C$60,3,FALSE)*N151)+IF(P151="",0,VLOOKUP(P151,'Product List'!$A$6:$C$60,3,FALSE)*Q151)+IF(S151="",0,VLOOKUP(S151,'Product List'!$A$6:$C$60,3,FALSE)*T151)+IF(V151="",0,VLOOKUP(V151,'Product List'!$A$6:$C$60,3,FALSE)*W151))+$AQ$2</f>
        <v>16</v>
      </c>
      <c r="AR151" s="40"/>
      <c r="AS151" s="40" t="str">
        <f t="shared" si="41"/>
        <v/>
      </c>
      <c r="AT151" s="40" t="str">
        <f t="shared" si="42"/>
        <v/>
      </c>
    </row>
    <row r="152" spans="1:46" s="1" customFormat="1" ht="43.95" customHeight="1" x14ac:dyDescent="0.3">
      <c r="A152" s="7">
        <v>147</v>
      </c>
      <c r="B152" s="24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0"/>
      <c r="N152" s="24"/>
      <c r="O152" s="10"/>
      <c r="P152" s="10"/>
      <c r="Q152" s="24"/>
      <c r="R152" s="10"/>
      <c r="S152" s="10"/>
      <c r="T152" s="24"/>
      <c r="U152" s="10"/>
      <c r="V152" s="10"/>
      <c r="W152" s="24"/>
      <c r="X152" s="10"/>
      <c r="Y152" s="11"/>
      <c r="Z152"/>
      <c r="AA152" s="40"/>
      <c r="AB152" s="40">
        <f t="shared" si="29"/>
        <v>0</v>
      </c>
      <c r="AC152" s="40">
        <f t="shared" si="30"/>
        <v>0</v>
      </c>
      <c r="AD152" s="40" t="str">
        <f t="shared" si="31"/>
        <v/>
      </c>
      <c r="AE152" s="40">
        <f t="shared" si="32"/>
        <v>0</v>
      </c>
      <c r="AF152" s="40" t="str">
        <f t="shared" si="33"/>
        <v/>
      </c>
      <c r="AG152" s="40">
        <f t="shared" si="34"/>
        <v>0</v>
      </c>
      <c r="AH152" s="40">
        <f t="shared" si="35"/>
        <v>0</v>
      </c>
      <c r="AI152" s="40">
        <f t="shared" si="36"/>
        <v>0</v>
      </c>
      <c r="AJ152" s="40">
        <f t="shared" si="37"/>
        <v>0</v>
      </c>
      <c r="AK152" s="40">
        <f t="shared" si="38"/>
        <v>0</v>
      </c>
      <c r="AL152" s="40"/>
      <c r="AM152" s="40"/>
      <c r="AN152" s="45"/>
      <c r="AO152" s="42" t="str">
        <f t="shared" si="39"/>
        <v xml:space="preserve">  ;   ;   ;   </v>
      </c>
      <c r="AP152" s="43">
        <f t="shared" si="40"/>
        <v>0</v>
      </c>
      <c r="AQ152" s="44">
        <f>(IF(M152="",0,VLOOKUP(M152,'Product List'!$A$6:$C$60,3,FALSE)*N152)+IF(P152="",0,VLOOKUP(P152,'Product List'!$A$6:$C$60,3,FALSE)*Q152)+IF(S152="",0,VLOOKUP(S152,'Product List'!$A$6:$C$60,3,FALSE)*T152)+IF(V152="",0,VLOOKUP(V152,'Product List'!$A$6:$C$60,3,FALSE)*W152))+$AQ$2</f>
        <v>16</v>
      </c>
      <c r="AR152" s="40"/>
      <c r="AS152" s="40" t="str">
        <f t="shared" si="41"/>
        <v/>
      </c>
      <c r="AT152" s="40" t="str">
        <f t="shared" si="42"/>
        <v/>
      </c>
    </row>
    <row r="153" spans="1:46" s="1" customFormat="1" ht="43.95" customHeight="1" x14ac:dyDescent="0.3">
      <c r="A153" s="7">
        <v>148</v>
      </c>
      <c r="B153" s="24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0"/>
      <c r="N153" s="24"/>
      <c r="O153" s="10"/>
      <c r="P153" s="10"/>
      <c r="Q153" s="24"/>
      <c r="R153" s="10"/>
      <c r="S153" s="10"/>
      <c r="T153" s="24"/>
      <c r="U153" s="10"/>
      <c r="V153" s="10"/>
      <c r="W153" s="24"/>
      <c r="X153" s="10"/>
      <c r="Y153" s="11"/>
      <c r="Z153"/>
      <c r="AA153" s="40"/>
      <c r="AB153" s="40">
        <f t="shared" si="29"/>
        <v>0</v>
      </c>
      <c r="AC153" s="40">
        <f t="shared" si="30"/>
        <v>0</v>
      </c>
      <c r="AD153" s="40" t="str">
        <f t="shared" si="31"/>
        <v/>
      </c>
      <c r="AE153" s="40">
        <f t="shared" si="32"/>
        <v>0</v>
      </c>
      <c r="AF153" s="40" t="str">
        <f t="shared" si="33"/>
        <v/>
      </c>
      <c r="AG153" s="40">
        <f t="shared" si="34"/>
        <v>0</v>
      </c>
      <c r="AH153" s="40">
        <f t="shared" si="35"/>
        <v>0</v>
      </c>
      <c r="AI153" s="40">
        <f t="shared" si="36"/>
        <v>0</v>
      </c>
      <c r="AJ153" s="40">
        <f t="shared" si="37"/>
        <v>0</v>
      </c>
      <c r="AK153" s="40">
        <f t="shared" si="38"/>
        <v>0</v>
      </c>
      <c r="AL153" s="40"/>
      <c r="AM153" s="40"/>
      <c r="AN153" s="45"/>
      <c r="AO153" s="42" t="str">
        <f t="shared" si="39"/>
        <v xml:space="preserve">  ;   ;   ;   </v>
      </c>
      <c r="AP153" s="43">
        <f t="shared" si="40"/>
        <v>0</v>
      </c>
      <c r="AQ153" s="44">
        <f>(IF(M153="",0,VLOOKUP(M153,'Product List'!$A$6:$C$60,3,FALSE)*N153)+IF(P153="",0,VLOOKUP(P153,'Product List'!$A$6:$C$60,3,FALSE)*Q153)+IF(S153="",0,VLOOKUP(S153,'Product List'!$A$6:$C$60,3,FALSE)*T153)+IF(V153="",0,VLOOKUP(V153,'Product List'!$A$6:$C$60,3,FALSE)*W153))+$AQ$2</f>
        <v>16</v>
      </c>
      <c r="AR153" s="40"/>
      <c r="AS153" s="40" t="str">
        <f t="shared" si="41"/>
        <v/>
      </c>
      <c r="AT153" s="40" t="str">
        <f t="shared" si="42"/>
        <v/>
      </c>
    </row>
    <row r="154" spans="1:46" s="1" customFormat="1" ht="43.95" customHeight="1" x14ac:dyDescent="0.3">
      <c r="A154" s="7">
        <v>149</v>
      </c>
      <c r="B154" s="24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0"/>
      <c r="N154" s="24"/>
      <c r="O154" s="10"/>
      <c r="P154" s="10"/>
      <c r="Q154" s="24"/>
      <c r="R154" s="10"/>
      <c r="S154" s="10"/>
      <c r="T154" s="24"/>
      <c r="U154" s="10"/>
      <c r="V154" s="10"/>
      <c r="W154" s="24"/>
      <c r="X154" s="10"/>
      <c r="Y154" s="11"/>
      <c r="Z154"/>
      <c r="AA154" s="40"/>
      <c r="AB154" s="40">
        <f t="shared" si="29"/>
        <v>0</v>
      </c>
      <c r="AC154" s="40">
        <f t="shared" si="30"/>
        <v>0</v>
      </c>
      <c r="AD154" s="40" t="str">
        <f t="shared" si="31"/>
        <v/>
      </c>
      <c r="AE154" s="40">
        <f t="shared" si="32"/>
        <v>0</v>
      </c>
      <c r="AF154" s="40" t="str">
        <f t="shared" si="33"/>
        <v/>
      </c>
      <c r="AG154" s="40">
        <f t="shared" si="34"/>
        <v>0</v>
      </c>
      <c r="AH154" s="40">
        <f t="shared" si="35"/>
        <v>0</v>
      </c>
      <c r="AI154" s="40">
        <f t="shared" si="36"/>
        <v>0</v>
      </c>
      <c r="AJ154" s="40">
        <f t="shared" si="37"/>
        <v>0</v>
      </c>
      <c r="AK154" s="40">
        <f t="shared" si="38"/>
        <v>0</v>
      </c>
      <c r="AL154" s="40"/>
      <c r="AM154" s="40"/>
      <c r="AN154" s="45"/>
      <c r="AO154" s="42" t="str">
        <f t="shared" si="39"/>
        <v xml:space="preserve">  ;   ;   ;   </v>
      </c>
      <c r="AP154" s="43">
        <f t="shared" si="40"/>
        <v>0</v>
      </c>
      <c r="AQ154" s="44">
        <f>(IF(M154="",0,VLOOKUP(M154,'Product List'!$A$6:$C$60,3,FALSE)*N154)+IF(P154="",0,VLOOKUP(P154,'Product List'!$A$6:$C$60,3,FALSE)*Q154)+IF(S154="",0,VLOOKUP(S154,'Product List'!$A$6:$C$60,3,FALSE)*T154)+IF(V154="",0,VLOOKUP(V154,'Product List'!$A$6:$C$60,3,FALSE)*W154))+$AQ$2</f>
        <v>16</v>
      </c>
      <c r="AR154" s="40"/>
      <c r="AS154" s="40" t="str">
        <f t="shared" si="41"/>
        <v/>
      </c>
      <c r="AT154" s="40" t="str">
        <f t="shared" si="42"/>
        <v/>
      </c>
    </row>
    <row r="155" spans="1:46" s="1" customFormat="1" ht="43.95" customHeight="1" x14ac:dyDescent="0.3">
      <c r="A155" s="7">
        <v>150</v>
      </c>
      <c r="B155" s="24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0"/>
      <c r="N155" s="24"/>
      <c r="O155" s="10"/>
      <c r="P155" s="10"/>
      <c r="Q155" s="24"/>
      <c r="R155" s="10"/>
      <c r="S155" s="10"/>
      <c r="T155" s="24"/>
      <c r="U155" s="10"/>
      <c r="V155" s="10"/>
      <c r="W155" s="24"/>
      <c r="X155" s="10"/>
      <c r="Y155" s="11"/>
      <c r="Z155"/>
      <c r="AA155" s="40"/>
      <c r="AB155" s="40">
        <f t="shared" si="29"/>
        <v>0</v>
      </c>
      <c r="AC155" s="40">
        <f t="shared" si="30"/>
        <v>0</v>
      </c>
      <c r="AD155" s="40" t="str">
        <f t="shared" si="31"/>
        <v/>
      </c>
      <c r="AE155" s="40">
        <f t="shared" si="32"/>
        <v>0</v>
      </c>
      <c r="AF155" s="40" t="str">
        <f t="shared" si="33"/>
        <v/>
      </c>
      <c r="AG155" s="40">
        <f t="shared" si="34"/>
        <v>0</v>
      </c>
      <c r="AH155" s="40">
        <f t="shared" si="35"/>
        <v>0</v>
      </c>
      <c r="AI155" s="40">
        <f t="shared" si="36"/>
        <v>0</v>
      </c>
      <c r="AJ155" s="40">
        <f t="shared" si="37"/>
        <v>0</v>
      </c>
      <c r="AK155" s="40">
        <f t="shared" si="38"/>
        <v>0</v>
      </c>
      <c r="AL155" s="40"/>
      <c r="AM155" s="40"/>
      <c r="AN155" s="45"/>
      <c r="AO155" s="42" t="str">
        <f t="shared" si="39"/>
        <v xml:space="preserve">  ;   ;   ;   </v>
      </c>
      <c r="AP155" s="43">
        <f t="shared" si="40"/>
        <v>0</v>
      </c>
      <c r="AQ155" s="44">
        <f>(IF(M155="",0,VLOOKUP(M155,'Product List'!$A$6:$C$60,3,FALSE)*N155)+IF(P155="",0,VLOOKUP(P155,'Product List'!$A$6:$C$60,3,FALSE)*Q155)+IF(S155="",0,VLOOKUP(S155,'Product List'!$A$6:$C$60,3,FALSE)*T155)+IF(V155="",0,VLOOKUP(V155,'Product List'!$A$6:$C$60,3,FALSE)*W155))+$AQ$2</f>
        <v>16</v>
      </c>
      <c r="AR155" s="40"/>
      <c r="AS155" s="40" t="str">
        <f t="shared" si="41"/>
        <v/>
      </c>
      <c r="AT155" s="40" t="str">
        <f t="shared" si="42"/>
        <v/>
      </c>
    </row>
    <row r="156" spans="1:46" s="1" customFormat="1" ht="43.95" customHeight="1" x14ac:dyDescent="0.3">
      <c r="A156" s="7">
        <v>151</v>
      </c>
      <c r="B156" s="24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0"/>
      <c r="N156" s="24"/>
      <c r="O156" s="10"/>
      <c r="P156" s="10"/>
      <c r="Q156" s="24"/>
      <c r="R156" s="10"/>
      <c r="S156" s="10"/>
      <c r="T156" s="24"/>
      <c r="U156" s="10"/>
      <c r="V156" s="10"/>
      <c r="W156" s="24"/>
      <c r="X156" s="10"/>
      <c r="Y156" s="11"/>
      <c r="Z156"/>
      <c r="AA156" s="40"/>
      <c r="AB156" s="40">
        <f t="shared" si="29"/>
        <v>0</v>
      </c>
      <c r="AC156" s="40">
        <f t="shared" si="30"/>
        <v>0</v>
      </c>
      <c r="AD156" s="40" t="str">
        <f t="shared" si="31"/>
        <v/>
      </c>
      <c r="AE156" s="40">
        <f t="shared" si="32"/>
        <v>0</v>
      </c>
      <c r="AF156" s="40" t="str">
        <f t="shared" si="33"/>
        <v/>
      </c>
      <c r="AG156" s="40">
        <f t="shared" si="34"/>
        <v>0</v>
      </c>
      <c r="AH156" s="40">
        <f t="shared" si="35"/>
        <v>0</v>
      </c>
      <c r="AI156" s="40">
        <f t="shared" si="36"/>
        <v>0</v>
      </c>
      <c r="AJ156" s="40">
        <f t="shared" si="37"/>
        <v>0</v>
      </c>
      <c r="AK156" s="40">
        <f t="shared" si="38"/>
        <v>0</v>
      </c>
      <c r="AL156" s="40"/>
      <c r="AM156" s="40"/>
      <c r="AN156" s="45"/>
      <c r="AO156" s="42" t="str">
        <f t="shared" si="39"/>
        <v xml:space="preserve">  ;   ;   ;   </v>
      </c>
      <c r="AP156" s="43">
        <f t="shared" si="40"/>
        <v>0</v>
      </c>
      <c r="AQ156" s="44">
        <f>(IF(M156="",0,VLOOKUP(M156,'Product List'!$A$6:$C$60,3,FALSE)*N156)+IF(P156="",0,VLOOKUP(P156,'Product List'!$A$6:$C$60,3,FALSE)*Q156)+IF(S156="",0,VLOOKUP(S156,'Product List'!$A$6:$C$60,3,FALSE)*T156)+IF(V156="",0,VLOOKUP(V156,'Product List'!$A$6:$C$60,3,FALSE)*W156))+$AQ$2</f>
        <v>16</v>
      </c>
      <c r="AR156" s="40"/>
      <c r="AS156" s="40" t="str">
        <f t="shared" si="41"/>
        <v/>
      </c>
      <c r="AT156" s="40" t="str">
        <f t="shared" si="42"/>
        <v/>
      </c>
    </row>
    <row r="157" spans="1:46" s="1" customFormat="1" ht="43.95" customHeight="1" x14ac:dyDescent="0.3">
      <c r="A157" s="7">
        <v>152</v>
      </c>
      <c r="B157" s="24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0"/>
      <c r="N157" s="24"/>
      <c r="O157" s="10"/>
      <c r="P157" s="10"/>
      <c r="Q157" s="24"/>
      <c r="R157" s="10"/>
      <c r="S157" s="10"/>
      <c r="T157" s="24"/>
      <c r="U157" s="10"/>
      <c r="V157" s="10"/>
      <c r="W157" s="24"/>
      <c r="X157" s="10"/>
      <c r="Y157" s="11"/>
      <c r="Z157"/>
      <c r="AA157" s="40"/>
      <c r="AB157" s="40">
        <f t="shared" si="29"/>
        <v>0</v>
      </c>
      <c r="AC157" s="40">
        <f t="shared" si="30"/>
        <v>0</v>
      </c>
      <c r="AD157" s="40" t="str">
        <f t="shared" si="31"/>
        <v/>
      </c>
      <c r="AE157" s="40">
        <f t="shared" si="32"/>
        <v>0</v>
      </c>
      <c r="AF157" s="40" t="str">
        <f t="shared" si="33"/>
        <v/>
      </c>
      <c r="AG157" s="40">
        <f t="shared" si="34"/>
        <v>0</v>
      </c>
      <c r="AH157" s="40">
        <f t="shared" si="35"/>
        <v>0</v>
      </c>
      <c r="AI157" s="40">
        <f t="shared" si="36"/>
        <v>0</v>
      </c>
      <c r="AJ157" s="40">
        <f t="shared" si="37"/>
        <v>0</v>
      </c>
      <c r="AK157" s="40">
        <f t="shared" si="38"/>
        <v>0</v>
      </c>
      <c r="AL157" s="40"/>
      <c r="AM157" s="40"/>
      <c r="AN157" s="45"/>
      <c r="AO157" s="42" t="str">
        <f t="shared" si="39"/>
        <v xml:space="preserve">  ;   ;   ;   </v>
      </c>
      <c r="AP157" s="43">
        <f t="shared" si="40"/>
        <v>0</v>
      </c>
      <c r="AQ157" s="44">
        <f>(IF(M157="",0,VLOOKUP(M157,'Product List'!$A$6:$C$60,3,FALSE)*N157)+IF(P157="",0,VLOOKUP(P157,'Product List'!$A$6:$C$60,3,FALSE)*Q157)+IF(S157="",0,VLOOKUP(S157,'Product List'!$A$6:$C$60,3,FALSE)*T157)+IF(V157="",0,VLOOKUP(V157,'Product List'!$A$6:$C$60,3,FALSE)*W157))+$AQ$2</f>
        <v>16</v>
      </c>
      <c r="AR157" s="40"/>
      <c r="AS157" s="40" t="str">
        <f t="shared" si="41"/>
        <v/>
      </c>
      <c r="AT157" s="40" t="str">
        <f t="shared" si="42"/>
        <v/>
      </c>
    </row>
    <row r="158" spans="1:46" s="1" customFormat="1" ht="43.95" customHeight="1" x14ac:dyDescent="0.3">
      <c r="A158" s="7">
        <v>153</v>
      </c>
      <c r="B158" s="24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0"/>
      <c r="N158" s="24"/>
      <c r="O158" s="10"/>
      <c r="P158" s="10"/>
      <c r="Q158" s="24"/>
      <c r="R158" s="10"/>
      <c r="S158" s="10"/>
      <c r="T158" s="24"/>
      <c r="U158" s="10"/>
      <c r="V158" s="10"/>
      <c r="W158" s="24"/>
      <c r="X158" s="10"/>
      <c r="Y158" s="11"/>
      <c r="Z158"/>
      <c r="AA158" s="40"/>
      <c r="AB158" s="40">
        <f t="shared" si="29"/>
        <v>0</v>
      </c>
      <c r="AC158" s="40">
        <f t="shared" si="30"/>
        <v>0</v>
      </c>
      <c r="AD158" s="40" t="str">
        <f t="shared" si="31"/>
        <v/>
      </c>
      <c r="AE158" s="40">
        <f t="shared" si="32"/>
        <v>0</v>
      </c>
      <c r="AF158" s="40" t="str">
        <f t="shared" si="33"/>
        <v/>
      </c>
      <c r="AG158" s="40">
        <f t="shared" si="34"/>
        <v>0</v>
      </c>
      <c r="AH158" s="40">
        <f t="shared" si="35"/>
        <v>0</v>
      </c>
      <c r="AI158" s="40">
        <f t="shared" si="36"/>
        <v>0</v>
      </c>
      <c r="AJ158" s="40">
        <f t="shared" si="37"/>
        <v>0</v>
      </c>
      <c r="AK158" s="40">
        <f t="shared" si="38"/>
        <v>0</v>
      </c>
      <c r="AL158" s="40"/>
      <c r="AM158" s="40"/>
      <c r="AN158" s="45"/>
      <c r="AO158" s="42" t="str">
        <f t="shared" si="39"/>
        <v xml:space="preserve">  ;   ;   ;   </v>
      </c>
      <c r="AP158" s="43">
        <f t="shared" si="40"/>
        <v>0</v>
      </c>
      <c r="AQ158" s="44">
        <f>(IF(M158="",0,VLOOKUP(M158,'Product List'!$A$6:$C$60,3,FALSE)*N158)+IF(P158="",0,VLOOKUP(P158,'Product List'!$A$6:$C$60,3,FALSE)*Q158)+IF(S158="",0,VLOOKUP(S158,'Product List'!$A$6:$C$60,3,FALSE)*T158)+IF(V158="",0,VLOOKUP(V158,'Product List'!$A$6:$C$60,3,FALSE)*W158))+$AQ$2</f>
        <v>16</v>
      </c>
      <c r="AR158" s="40"/>
      <c r="AS158" s="40" t="str">
        <f t="shared" si="41"/>
        <v/>
      </c>
      <c r="AT158" s="40" t="str">
        <f t="shared" si="42"/>
        <v/>
      </c>
    </row>
    <row r="159" spans="1:46" s="1" customFormat="1" ht="43.95" customHeight="1" x14ac:dyDescent="0.3">
      <c r="A159" s="7">
        <v>154</v>
      </c>
      <c r="B159" s="24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0"/>
      <c r="N159" s="24"/>
      <c r="O159" s="10"/>
      <c r="P159" s="10"/>
      <c r="Q159" s="24"/>
      <c r="R159" s="10"/>
      <c r="S159" s="10"/>
      <c r="T159" s="24"/>
      <c r="U159" s="10"/>
      <c r="V159" s="10"/>
      <c r="W159" s="24"/>
      <c r="X159" s="10"/>
      <c r="Y159" s="11"/>
      <c r="Z159"/>
      <c r="AA159" s="40"/>
      <c r="AB159" s="40">
        <f t="shared" si="29"/>
        <v>0</v>
      </c>
      <c r="AC159" s="40">
        <f t="shared" si="30"/>
        <v>0</v>
      </c>
      <c r="AD159" s="40" t="str">
        <f t="shared" si="31"/>
        <v/>
      </c>
      <c r="AE159" s="40">
        <f t="shared" si="32"/>
        <v>0</v>
      </c>
      <c r="AF159" s="40" t="str">
        <f t="shared" si="33"/>
        <v/>
      </c>
      <c r="AG159" s="40">
        <f t="shared" si="34"/>
        <v>0</v>
      </c>
      <c r="AH159" s="40">
        <f t="shared" si="35"/>
        <v>0</v>
      </c>
      <c r="AI159" s="40">
        <f t="shared" si="36"/>
        <v>0</v>
      </c>
      <c r="AJ159" s="40">
        <f t="shared" si="37"/>
        <v>0</v>
      </c>
      <c r="AK159" s="40">
        <f t="shared" si="38"/>
        <v>0</v>
      </c>
      <c r="AL159" s="40"/>
      <c r="AM159" s="40"/>
      <c r="AN159" s="45"/>
      <c r="AO159" s="42" t="str">
        <f t="shared" si="39"/>
        <v xml:space="preserve">  ;   ;   ;   </v>
      </c>
      <c r="AP159" s="43">
        <f t="shared" si="40"/>
        <v>0</v>
      </c>
      <c r="AQ159" s="44">
        <f>(IF(M159="",0,VLOOKUP(M159,'Product List'!$A$6:$C$60,3,FALSE)*N159)+IF(P159="",0,VLOOKUP(P159,'Product List'!$A$6:$C$60,3,FALSE)*Q159)+IF(S159="",0,VLOOKUP(S159,'Product List'!$A$6:$C$60,3,FALSE)*T159)+IF(V159="",0,VLOOKUP(V159,'Product List'!$A$6:$C$60,3,FALSE)*W159))+$AQ$2</f>
        <v>16</v>
      </c>
      <c r="AR159" s="40"/>
      <c r="AS159" s="40" t="str">
        <f t="shared" si="41"/>
        <v/>
      </c>
      <c r="AT159" s="40" t="str">
        <f t="shared" si="42"/>
        <v/>
      </c>
    </row>
    <row r="160" spans="1:46" s="1" customFormat="1" ht="43.95" customHeight="1" x14ac:dyDescent="0.3">
      <c r="A160" s="7">
        <v>155</v>
      </c>
      <c r="B160" s="24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0"/>
      <c r="N160" s="24"/>
      <c r="O160" s="10"/>
      <c r="P160" s="10"/>
      <c r="Q160" s="24"/>
      <c r="R160" s="10"/>
      <c r="S160" s="10"/>
      <c r="T160" s="24"/>
      <c r="U160" s="10"/>
      <c r="V160" s="10"/>
      <c r="W160" s="24"/>
      <c r="X160" s="10"/>
      <c r="Y160" s="11"/>
      <c r="Z160"/>
      <c r="AA160" s="40"/>
      <c r="AB160" s="40">
        <f t="shared" si="29"/>
        <v>0</v>
      </c>
      <c r="AC160" s="40">
        <f t="shared" si="30"/>
        <v>0</v>
      </c>
      <c r="AD160" s="40" t="str">
        <f t="shared" si="31"/>
        <v/>
      </c>
      <c r="AE160" s="40">
        <f t="shared" si="32"/>
        <v>0</v>
      </c>
      <c r="AF160" s="40" t="str">
        <f t="shared" si="33"/>
        <v/>
      </c>
      <c r="AG160" s="40">
        <f t="shared" si="34"/>
        <v>0</v>
      </c>
      <c r="AH160" s="40">
        <f t="shared" si="35"/>
        <v>0</v>
      </c>
      <c r="AI160" s="40">
        <f t="shared" si="36"/>
        <v>0</v>
      </c>
      <c r="AJ160" s="40">
        <f t="shared" si="37"/>
        <v>0</v>
      </c>
      <c r="AK160" s="40">
        <f t="shared" si="38"/>
        <v>0</v>
      </c>
      <c r="AL160" s="40"/>
      <c r="AM160" s="40"/>
      <c r="AN160" s="45"/>
      <c r="AO160" s="42" t="str">
        <f t="shared" si="39"/>
        <v xml:space="preserve">  ;   ;   ;   </v>
      </c>
      <c r="AP160" s="43">
        <f t="shared" si="40"/>
        <v>0</v>
      </c>
      <c r="AQ160" s="44">
        <f>(IF(M160="",0,VLOOKUP(M160,'Product List'!$A$6:$C$60,3,FALSE)*N160)+IF(P160="",0,VLOOKUP(P160,'Product List'!$A$6:$C$60,3,FALSE)*Q160)+IF(S160="",0,VLOOKUP(S160,'Product List'!$A$6:$C$60,3,FALSE)*T160)+IF(V160="",0,VLOOKUP(V160,'Product List'!$A$6:$C$60,3,FALSE)*W160))+$AQ$2</f>
        <v>16</v>
      </c>
      <c r="AR160" s="40"/>
      <c r="AS160" s="40" t="str">
        <f t="shared" si="41"/>
        <v/>
      </c>
      <c r="AT160" s="40" t="str">
        <f t="shared" si="42"/>
        <v/>
      </c>
    </row>
    <row r="161" spans="1:46" s="1" customFormat="1" ht="43.95" customHeight="1" x14ac:dyDescent="0.3">
      <c r="A161" s="7">
        <v>156</v>
      </c>
      <c r="B161" s="24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0"/>
      <c r="N161" s="24"/>
      <c r="O161" s="10"/>
      <c r="P161" s="10"/>
      <c r="Q161" s="24"/>
      <c r="R161" s="10"/>
      <c r="S161" s="10"/>
      <c r="T161" s="24"/>
      <c r="U161" s="10"/>
      <c r="V161" s="10"/>
      <c r="W161" s="24"/>
      <c r="X161" s="10"/>
      <c r="Y161" s="11"/>
      <c r="Z161"/>
      <c r="AA161" s="40"/>
      <c r="AB161" s="40">
        <f t="shared" si="29"/>
        <v>0</v>
      </c>
      <c r="AC161" s="40">
        <f t="shared" si="30"/>
        <v>0</v>
      </c>
      <c r="AD161" s="40" t="str">
        <f t="shared" si="31"/>
        <v/>
      </c>
      <c r="AE161" s="40">
        <f t="shared" si="32"/>
        <v>0</v>
      </c>
      <c r="AF161" s="40" t="str">
        <f t="shared" si="33"/>
        <v/>
      </c>
      <c r="AG161" s="40">
        <f t="shared" si="34"/>
        <v>0</v>
      </c>
      <c r="AH161" s="40">
        <f t="shared" si="35"/>
        <v>0</v>
      </c>
      <c r="AI161" s="40">
        <f t="shared" si="36"/>
        <v>0</v>
      </c>
      <c r="AJ161" s="40">
        <f t="shared" si="37"/>
        <v>0</v>
      </c>
      <c r="AK161" s="40">
        <f t="shared" si="38"/>
        <v>0</v>
      </c>
      <c r="AL161" s="40"/>
      <c r="AM161" s="40"/>
      <c r="AN161" s="45"/>
      <c r="AO161" s="42" t="str">
        <f t="shared" si="39"/>
        <v xml:space="preserve">  ;   ;   ;   </v>
      </c>
      <c r="AP161" s="43">
        <f t="shared" si="40"/>
        <v>0</v>
      </c>
      <c r="AQ161" s="44">
        <f>(IF(M161="",0,VLOOKUP(M161,'Product List'!$A$6:$C$60,3,FALSE)*N161)+IF(P161="",0,VLOOKUP(P161,'Product List'!$A$6:$C$60,3,FALSE)*Q161)+IF(S161="",0,VLOOKUP(S161,'Product List'!$A$6:$C$60,3,FALSE)*T161)+IF(V161="",0,VLOOKUP(V161,'Product List'!$A$6:$C$60,3,FALSE)*W161))+$AQ$2</f>
        <v>16</v>
      </c>
      <c r="AR161" s="40"/>
      <c r="AS161" s="40" t="str">
        <f t="shared" si="41"/>
        <v/>
      </c>
      <c r="AT161" s="40" t="str">
        <f t="shared" si="42"/>
        <v/>
      </c>
    </row>
    <row r="162" spans="1:46" s="1" customFormat="1" ht="43.95" customHeight="1" x14ac:dyDescent="0.3">
      <c r="A162" s="7">
        <v>157</v>
      </c>
      <c r="B162" s="24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0"/>
      <c r="N162" s="24"/>
      <c r="O162" s="10"/>
      <c r="P162" s="10"/>
      <c r="Q162" s="24"/>
      <c r="R162" s="10"/>
      <c r="S162" s="10"/>
      <c r="T162" s="24"/>
      <c r="U162" s="10"/>
      <c r="V162" s="10"/>
      <c r="W162" s="24"/>
      <c r="X162" s="10"/>
      <c r="Y162" s="11"/>
      <c r="Z162"/>
      <c r="AA162" s="40"/>
      <c r="AB162" s="40">
        <f t="shared" si="29"/>
        <v>0</v>
      </c>
      <c r="AC162" s="40">
        <f t="shared" si="30"/>
        <v>0</v>
      </c>
      <c r="AD162" s="40" t="str">
        <f t="shared" si="31"/>
        <v/>
      </c>
      <c r="AE162" s="40">
        <f t="shared" si="32"/>
        <v>0</v>
      </c>
      <c r="AF162" s="40" t="str">
        <f t="shared" si="33"/>
        <v/>
      </c>
      <c r="AG162" s="40">
        <f t="shared" si="34"/>
        <v>0</v>
      </c>
      <c r="AH162" s="40">
        <f t="shared" si="35"/>
        <v>0</v>
      </c>
      <c r="AI162" s="40">
        <f t="shared" si="36"/>
        <v>0</v>
      </c>
      <c r="AJ162" s="40">
        <f t="shared" si="37"/>
        <v>0</v>
      </c>
      <c r="AK162" s="40">
        <f t="shared" si="38"/>
        <v>0</v>
      </c>
      <c r="AL162" s="40"/>
      <c r="AM162" s="40"/>
      <c r="AN162" s="45"/>
      <c r="AO162" s="42" t="str">
        <f t="shared" si="39"/>
        <v xml:space="preserve">  ;   ;   ;   </v>
      </c>
      <c r="AP162" s="43">
        <f t="shared" si="40"/>
        <v>0</v>
      </c>
      <c r="AQ162" s="44">
        <f>(IF(M162="",0,VLOOKUP(M162,'Product List'!$A$6:$C$60,3,FALSE)*N162)+IF(P162="",0,VLOOKUP(P162,'Product List'!$A$6:$C$60,3,FALSE)*Q162)+IF(S162="",0,VLOOKUP(S162,'Product List'!$A$6:$C$60,3,FALSE)*T162)+IF(V162="",0,VLOOKUP(V162,'Product List'!$A$6:$C$60,3,FALSE)*W162))+$AQ$2</f>
        <v>16</v>
      </c>
      <c r="AR162" s="40"/>
      <c r="AS162" s="40" t="str">
        <f t="shared" si="41"/>
        <v/>
      </c>
      <c r="AT162" s="40" t="str">
        <f t="shared" si="42"/>
        <v/>
      </c>
    </row>
    <row r="163" spans="1:46" s="1" customFormat="1" ht="43.95" customHeight="1" x14ac:dyDescent="0.3">
      <c r="A163" s="7">
        <v>158</v>
      </c>
      <c r="B163" s="24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0"/>
      <c r="N163" s="24"/>
      <c r="O163" s="10"/>
      <c r="P163" s="10"/>
      <c r="Q163" s="24"/>
      <c r="R163" s="10"/>
      <c r="S163" s="10"/>
      <c r="T163" s="24"/>
      <c r="U163" s="10"/>
      <c r="V163" s="10"/>
      <c r="W163" s="24"/>
      <c r="X163" s="10"/>
      <c r="Y163" s="11"/>
      <c r="Z163"/>
      <c r="AA163" s="40"/>
      <c r="AB163" s="40">
        <f t="shared" si="29"/>
        <v>0</v>
      </c>
      <c r="AC163" s="40">
        <f t="shared" si="30"/>
        <v>0</v>
      </c>
      <c r="AD163" s="40" t="str">
        <f t="shared" si="31"/>
        <v/>
      </c>
      <c r="AE163" s="40">
        <f t="shared" si="32"/>
        <v>0</v>
      </c>
      <c r="AF163" s="40" t="str">
        <f t="shared" si="33"/>
        <v/>
      </c>
      <c r="AG163" s="40">
        <f t="shared" si="34"/>
        <v>0</v>
      </c>
      <c r="AH163" s="40">
        <f t="shared" si="35"/>
        <v>0</v>
      </c>
      <c r="AI163" s="40">
        <f t="shared" si="36"/>
        <v>0</v>
      </c>
      <c r="AJ163" s="40">
        <f t="shared" si="37"/>
        <v>0</v>
      </c>
      <c r="AK163" s="40">
        <f t="shared" si="38"/>
        <v>0</v>
      </c>
      <c r="AL163" s="40"/>
      <c r="AM163" s="40"/>
      <c r="AN163" s="45"/>
      <c r="AO163" s="42" t="str">
        <f t="shared" si="39"/>
        <v xml:space="preserve">  ;   ;   ;   </v>
      </c>
      <c r="AP163" s="43">
        <f t="shared" si="40"/>
        <v>0</v>
      </c>
      <c r="AQ163" s="44">
        <f>(IF(M163="",0,VLOOKUP(M163,'Product List'!$A$6:$C$60,3,FALSE)*N163)+IF(P163="",0,VLOOKUP(P163,'Product List'!$A$6:$C$60,3,FALSE)*Q163)+IF(S163="",0,VLOOKUP(S163,'Product List'!$A$6:$C$60,3,FALSE)*T163)+IF(V163="",0,VLOOKUP(V163,'Product List'!$A$6:$C$60,3,FALSE)*W163))+$AQ$2</f>
        <v>16</v>
      </c>
      <c r="AR163" s="40"/>
      <c r="AS163" s="40" t="str">
        <f t="shared" si="41"/>
        <v/>
      </c>
      <c r="AT163" s="40" t="str">
        <f t="shared" si="42"/>
        <v/>
      </c>
    </row>
    <row r="164" spans="1:46" s="1" customFormat="1" ht="43.95" customHeight="1" x14ac:dyDescent="0.3">
      <c r="A164" s="7">
        <v>159</v>
      </c>
      <c r="B164" s="24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0"/>
      <c r="N164" s="24"/>
      <c r="O164" s="10"/>
      <c r="P164" s="10"/>
      <c r="Q164" s="24"/>
      <c r="R164" s="10"/>
      <c r="S164" s="10"/>
      <c r="T164" s="24"/>
      <c r="U164" s="10"/>
      <c r="V164" s="10"/>
      <c r="W164" s="24"/>
      <c r="X164" s="10"/>
      <c r="Y164" s="11"/>
      <c r="Z164"/>
      <c r="AA164" s="40"/>
      <c r="AB164" s="40">
        <f t="shared" si="29"/>
        <v>0</v>
      </c>
      <c r="AC164" s="40">
        <f t="shared" si="30"/>
        <v>0</v>
      </c>
      <c r="AD164" s="40" t="str">
        <f t="shared" si="31"/>
        <v/>
      </c>
      <c r="AE164" s="40">
        <f t="shared" si="32"/>
        <v>0</v>
      </c>
      <c r="AF164" s="40" t="str">
        <f t="shared" si="33"/>
        <v/>
      </c>
      <c r="AG164" s="40">
        <f t="shared" si="34"/>
        <v>0</v>
      </c>
      <c r="AH164" s="40">
        <f t="shared" si="35"/>
        <v>0</v>
      </c>
      <c r="AI164" s="40">
        <f t="shared" si="36"/>
        <v>0</v>
      </c>
      <c r="AJ164" s="40">
        <f t="shared" si="37"/>
        <v>0</v>
      </c>
      <c r="AK164" s="40">
        <f t="shared" si="38"/>
        <v>0</v>
      </c>
      <c r="AL164" s="40"/>
      <c r="AM164" s="40"/>
      <c r="AN164" s="45"/>
      <c r="AO164" s="42" t="str">
        <f t="shared" si="39"/>
        <v xml:space="preserve">  ;   ;   ;   </v>
      </c>
      <c r="AP164" s="43">
        <f t="shared" si="40"/>
        <v>0</v>
      </c>
      <c r="AQ164" s="44">
        <f>(IF(M164="",0,VLOOKUP(M164,'Product List'!$A$6:$C$60,3,FALSE)*N164)+IF(P164="",0,VLOOKUP(P164,'Product List'!$A$6:$C$60,3,FALSE)*Q164)+IF(S164="",0,VLOOKUP(S164,'Product List'!$A$6:$C$60,3,FALSE)*T164)+IF(V164="",0,VLOOKUP(V164,'Product List'!$A$6:$C$60,3,FALSE)*W164))+$AQ$2</f>
        <v>16</v>
      </c>
      <c r="AR164" s="40"/>
      <c r="AS164" s="40" t="str">
        <f t="shared" si="41"/>
        <v/>
      </c>
      <c r="AT164" s="40" t="str">
        <f t="shared" si="42"/>
        <v/>
      </c>
    </row>
    <row r="165" spans="1:46" s="1" customFormat="1" ht="43.95" customHeight="1" x14ac:dyDescent="0.3">
      <c r="A165" s="7">
        <v>160</v>
      </c>
      <c r="B165" s="24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0"/>
      <c r="N165" s="24"/>
      <c r="O165" s="10"/>
      <c r="P165" s="10"/>
      <c r="Q165" s="24"/>
      <c r="R165" s="10"/>
      <c r="S165" s="10"/>
      <c r="T165" s="24"/>
      <c r="U165" s="10"/>
      <c r="V165" s="10"/>
      <c r="W165" s="24"/>
      <c r="X165" s="10"/>
      <c r="Y165" s="11"/>
      <c r="Z165"/>
      <c r="AA165" s="40"/>
      <c r="AB165" s="40">
        <f t="shared" si="29"/>
        <v>0</v>
      </c>
      <c r="AC165" s="40">
        <f t="shared" si="30"/>
        <v>0</v>
      </c>
      <c r="AD165" s="40" t="str">
        <f t="shared" si="31"/>
        <v/>
      </c>
      <c r="AE165" s="40">
        <f t="shared" si="32"/>
        <v>0</v>
      </c>
      <c r="AF165" s="40" t="str">
        <f t="shared" si="33"/>
        <v/>
      </c>
      <c r="AG165" s="40">
        <f t="shared" si="34"/>
        <v>0</v>
      </c>
      <c r="AH165" s="40">
        <f t="shared" si="35"/>
        <v>0</v>
      </c>
      <c r="AI165" s="40">
        <f t="shared" si="36"/>
        <v>0</v>
      </c>
      <c r="AJ165" s="40">
        <f t="shared" si="37"/>
        <v>0</v>
      </c>
      <c r="AK165" s="40">
        <f t="shared" si="38"/>
        <v>0</v>
      </c>
      <c r="AL165" s="40"/>
      <c r="AM165" s="40"/>
      <c r="AN165" s="45"/>
      <c r="AO165" s="42" t="str">
        <f t="shared" si="39"/>
        <v xml:space="preserve">  ;   ;   ;   </v>
      </c>
      <c r="AP165" s="43">
        <f t="shared" si="40"/>
        <v>0</v>
      </c>
      <c r="AQ165" s="44">
        <f>(IF(M165="",0,VLOOKUP(M165,'Product List'!$A$6:$C$60,3,FALSE)*N165)+IF(P165="",0,VLOOKUP(P165,'Product List'!$A$6:$C$60,3,FALSE)*Q165)+IF(S165="",0,VLOOKUP(S165,'Product List'!$A$6:$C$60,3,FALSE)*T165)+IF(V165="",0,VLOOKUP(V165,'Product List'!$A$6:$C$60,3,FALSE)*W165))+$AQ$2</f>
        <v>16</v>
      </c>
      <c r="AR165" s="40"/>
      <c r="AS165" s="40" t="str">
        <f t="shared" si="41"/>
        <v/>
      </c>
      <c r="AT165" s="40" t="str">
        <f t="shared" si="42"/>
        <v/>
      </c>
    </row>
    <row r="166" spans="1:46" s="1" customFormat="1" ht="43.95" customHeight="1" x14ac:dyDescent="0.3">
      <c r="A166" s="7">
        <v>161</v>
      </c>
      <c r="B166" s="24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0"/>
      <c r="N166" s="24"/>
      <c r="O166" s="10"/>
      <c r="P166" s="10"/>
      <c r="Q166" s="24"/>
      <c r="R166" s="10"/>
      <c r="S166" s="10"/>
      <c r="T166" s="24"/>
      <c r="U166" s="10"/>
      <c r="V166" s="10"/>
      <c r="W166" s="24"/>
      <c r="X166" s="10"/>
      <c r="Y166" s="11"/>
      <c r="Z166"/>
      <c r="AA166" s="40"/>
      <c r="AB166" s="40">
        <f t="shared" si="29"/>
        <v>0</v>
      </c>
      <c r="AC166" s="40">
        <f t="shared" si="30"/>
        <v>0</v>
      </c>
      <c r="AD166" s="40" t="str">
        <f t="shared" si="31"/>
        <v/>
      </c>
      <c r="AE166" s="40">
        <f t="shared" si="32"/>
        <v>0</v>
      </c>
      <c r="AF166" s="40" t="str">
        <f t="shared" si="33"/>
        <v/>
      </c>
      <c r="AG166" s="40">
        <f t="shared" si="34"/>
        <v>0</v>
      </c>
      <c r="AH166" s="40">
        <f t="shared" si="35"/>
        <v>0</v>
      </c>
      <c r="AI166" s="40">
        <f t="shared" si="36"/>
        <v>0</v>
      </c>
      <c r="AJ166" s="40">
        <f t="shared" si="37"/>
        <v>0</v>
      </c>
      <c r="AK166" s="40">
        <f t="shared" si="38"/>
        <v>0</v>
      </c>
      <c r="AL166" s="40"/>
      <c r="AM166" s="40"/>
      <c r="AN166" s="45"/>
      <c r="AO166" s="42" t="str">
        <f t="shared" si="39"/>
        <v xml:space="preserve">  ;   ;   ;   </v>
      </c>
      <c r="AP166" s="43">
        <f t="shared" si="40"/>
        <v>0</v>
      </c>
      <c r="AQ166" s="44">
        <f>(IF(M166="",0,VLOOKUP(M166,'Product List'!$A$6:$C$60,3,FALSE)*N166)+IF(P166="",0,VLOOKUP(P166,'Product List'!$A$6:$C$60,3,FALSE)*Q166)+IF(S166="",0,VLOOKUP(S166,'Product List'!$A$6:$C$60,3,FALSE)*T166)+IF(V166="",0,VLOOKUP(V166,'Product List'!$A$6:$C$60,3,FALSE)*W166))+$AQ$2</f>
        <v>16</v>
      </c>
      <c r="AR166" s="40"/>
      <c r="AS166" s="40" t="str">
        <f t="shared" si="41"/>
        <v/>
      </c>
      <c r="AT166" s="40" t="str">
        <f t="shared" si="42"/>
        <v/>
      </c>
    </row>
    <row r="167" spans="1:46" s="1" customFormat="1" ht="43.95" customHeight="1" x14ac:dyDescent="0.3">
      <c r="A167" s="7">
        <v>162</v>
      </c>
      <c r="B167" s="24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0"/>
      <c r="N167" s="24"/>
      <c r="O167" s="10"/>
      <c r="P167" s="10"/>
      <c r="Q167" s="24"/>
      <c r="R167" s="10"/>
      <c r="S167" s="10"/>
      <c r="T167" s="24"/>
      <c r="U167" s="10"/>
      <c r="V167" s="10"/>
      <c r="W167" s="24"/>
      <c r="X167" s="10"/>
      <c r="Y167" s="11"/>
      <c r="Z167"/>
      <c r="AA167" s="40"/>
      <c r="AB167" s="40">
        <f t="shared" si="29"/>
        <v>0</v>
      </c>
      <c r="AC167" s="40">
        <f t="shared" si="30"/>
        <v>0</v>
      </c>
      <c r="AD167" s="40" t="str">
        <f t="shared" si="31"/>
        <v/>
      </c>
      <c r="AE167" s="40">
        <f t="shared" si="32"/>
        <v>0</v>
      </c>
      <c r="AF167" s="40" t="str">
        <f t="shared" si="33"/>
        <v/>
      </c>
      <c r="AG167" s="40">
        <f t="shared" si="34"/>
        <v>0</v>
      </c>
      <c r="AH167" s="40">
        <f t="shared" si="35"/>
        <v>0</v>
      </c>
      <c r="AI167" s="40">
        <f t="shared" si="36"/>
        <v>0</v>
      </c>
      <c r="AJ167" s="40">
        <f t="shared" si="37"/>
        <v>0</v>
      </c>
      <c r="AK167" s="40">
        <f t="shared" si="38"/>
        <v>0</v>
      </c>
      <c r="AL167" s="40"/>
      <c r="AM167" s="40"/>
      <c r="AN167" s="45"/>
      <c r="AO167" s="42" t="str">
        <f t="shared" si="39"/>
        <v xml:space="preserve">  ;   ;   ;   </v>
      </c>
      <c r="AP167" s="43">
        <f t="shared" si="40"/>
        <v>0</v>
      </c>
      <c r="AQ167" s="44">
        <f>(IF(M167="",0,VLOOKUP(M167,'Product List'!$A$6:$C$60,3,FALSE)*N167)+IF(P167="",0,VLOOKUP(P167,'Product List'!$A$6:$C$60,3,FALSE)*Q167)+IF(S167="",0,VLOOKUP(S167,'Product List'!$A$6:$C$60,3,FALSE)*T167)+IF(V167="",0,VLOOKUP(V167,'Product List'!$A$6:$C$60,3,FALSE)*W167))+$AQ$2</f>
        <v>16</v>
      </c>
      <c r="AR167" s="40"/>
      <c r="AS167" s="40" t="str">
        <f t="shared" si="41"/>
        <v/>
      </c>
      <c r="AT167" s="40" t="str">
        <f t="shared" si="42"/>
        <v/>
      </c>
    </row>
    <row r="168" spans="1:46" s="1" customFormat="1" ht="43.95" customHeight="1" x14ac:dyDescent="0.3">
      <c r="A168" s="7">
        <v>163</v>
      </c>
      <c r="B168" s="24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0"/>
      <c r="N168" s="24"/>
      <c r="O168" s="10"/>
      <c r="P168" s="10"/>
      <c r="Q168" s="24"/>
      <c r="R168" s="10"/>
      <c r="S168" s="10"/>
      <c r="T168" s="24"/>
      <c r="U168" s="10"/>
      <c r="V168" s="10"/>
      <c r="W168" s="24"/>
      <c r="X168" s="10"/>
      <c r="Y168" s="11"/>
      <c r="Z168"/>
      <c r="AA168" s="40"/>
      <c r="AB168" s="40">
        <f t="shared" si="29"/>
        <v>0</v>
      </c>
      <c r="AC168" s="40">
        <f t="shared" si="30"/>
        <v>0</v>
      </c>
      <c r="AD168" s="40" t="str">
        <f t="shared" si="31"/>
        <v/>
      </c>
      <c r="AE168" s="40">
        <f t="shared" si="32"/>
        <v>0</v>
      </c>
      <c r="AF168" s="40" t="str">
        <f t="shared" si="33"/>
        <v/>
      </c>
      <c r="AG168" s="40">
        <f t="shared" si="34"/>
        <v>0</v>
      </c>
      <c r="AH168" s="40">
        <f t="shared" si="35"/>
        <v>0</v>
      </c>
      <c r="AI168" s="40">
        <f t="shared" si="36"/>
        <v>0</v>
      </c>
      <c r="AJ168" s="40">
        <f t="shared" si="37"/>
        <v>0</v>
      </c>
      <c r="AK168" s="40">
        <f t="shared" si="38"/>
        <v>0</v>
      </c>
      <c r="AL168" s="40"/>
      <c r="AM168" s="40"/>
      <c r="AN168" s="45"/>
      <c r="AO168" s="42" t="str">
        <f t="shared" si="39"/>
        <v xml:space="preserve">  ;   ;   ;   </v>
      </c>
      <c r="AP168" s="43">
        <f t="shared" si="40"/>
        <v>0</v>
      </c>
      <c r="AQ168" s="44">
        <f>(IF(M168="",0,VLOOKUP(M168,'Product List'!$A$6:$C$60,3,FALSE)*N168)+IF(P168="",0,VLOOKUP(P168,'Product List'!$A$6:$C$60,3,FALSE)*Q168)+IF(S168="",0,VLOOKUP(S168,'Product List'!$A$6:$C$60,3,FALSE)*T168)+IF(V168="",0,VLOOKUP(V168,'Product List'!$A$6:$C$60,3,FALSE)*W168))+$AQ$2</f>
        <v>16</v>
      </c>
      <c r="AR168" s="40"/>
      <c r="AS168" s="40" t="str">
        <f t="shared" si="41"/>
        <v/>
      </c>
      <c r="AT168" s="40" t="str">
        <f t="shared" si="42"/>
        <v/>
      </c>
    </row>
    <row r="169" spans="1:46" s="1" customFormat="1" ht="43.95" customHeight="1" x14ac:dyDescent="0.3">
      <c r="A169" s="7">
        <v>164</v>
      </c>
      <c r="B169" s="24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0"/>
      <c r="N169" s="24"/>
      <c r="O169" s="10"/>
      <c r="P169" s="10"/>
      <c r="Q169" s="24"/>
      <c r="R169" s="10"/>
      <c r="S169" s="10"/>
      <c r="T169" s="24"/>
      <c r="U169" s="10"/>
      <c r="V169" s="10"/>
      <c r="W169" s="24"/>
      <c r="X169" s="10"/>
      <c r="Y169" s="11"/>
      <c r="Z169"/>
      <c r="AA169" s="40"/>
      <c r="AB169" s="40">
        <f t="shared" si="29"/>
        <v>0</v>
      </c>
      <c r="AC169" s="40">
        <f t="shared" si="30"/>
        <v>0</v>
      </c>
      <c r="AD169" s="40" t="str">
        <f t="shared" si="31"/>
        <v/>
      </c>
      <c r="AE169" s="40">
        <f t="shared" si="32"/>
        <v>0</v>
      </c>
      <c r="AF169" s="40" t="str">
        <f t="shared" si="33"/>
        <v/>
      </c>
      <c r="AG169" s="40">
        <f t="shared" si="34"/>
        <v>0</v>
      </c>
      <c r="AH169" s="40">
        <f t="shared" si="35"/>
        <v>0</v>
      </c>
      <c r="AI169" s="40">
        <f t="shared" si="36"/>
        <v>0</v>
      </c>
      <c r="AJ169" s="40">
        <f t="shared" si="37"/>
        <v>0</v>
      </c>
      <c r="AK169" s="40">
        <f t="shared" si="38"/>
        <v>0</v>
      </c>
      <c r="AL169" s="40"/>
      <c r="AM169" s="40"/>
      <c r="AN169" s="45"/>
      <c r="AO169" s="42" t="str">
        <f t="shared" si="39"/>
        <v xml:space="preserve">  ;   ;   ;   </v>
      </c>
      <c r="AP169" s="43">
        <f t="shared" si="40"/>
        <v>0</v>
      </c>
      <c r="AQ169" s="44">
        <f>(IF(M169="",0,VLOOKUP(M169,'Product List'!$A$6:$C$60,3,FALSE)*N169)+IF(P169="",0,VLOOKUP(P169,'Product List'!$A$6:$C$60,3,FALSE)*Q169)+IF(S169="",0,VLOOKUP(S169,'Product List'!$A$6:$C$60,3,FALSE)*T169)+IF(V169="",0,VLOOKUP(V169,'Product List'!$A$6:$C$60,3,FALSE)*W169))+$AQ$2</f>
        <v>16</v>
      </c>
      <c r="AR169" s="40"/>
      <c r="AS169" s="40" t="str">
        <f t="shared" si="41"/>
        <v/>
      </c>
      <c r="AT169" s="40" t="str">
        <f t="shared" si="42"/>
        <v/>
      </c>
    </row>
    <row r="170" spans="1:46" s="1" customFormat="1" ht="43.95" customHeight="1" x14ac:dyDescent="0.3">
      <c r="A170" s="7">
        <v>165</v>
      </c>
      <c r="B170" s="24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0"/>
      <c r="N170" s="24"/>
      <c r="O170" s="10"/>
      <c r="P170" s="10"/>
      <c r="Q170" s="24"/>
      <c r="R170" s="10"/>
      <c r="S170" s="10"/>
      <c r="T170" s="24"/>
      <c r="U170" s="10"/>
      <c r="V170" s="10"/>
      <c r="W170" s="24"/>
      <c r="X170" s="10"/>
      <c r="Y170" s="11"/>
      <c r="Z170"/>
      <c r="AA170" s="40"/>
      <c r="AB170" s="40">
        <f t="shared" si="29"/>
        <v>0</v>
      </c>
      <c r="AC170" s="40">
        <f t="shared" si="30"/>
        <v>0</v>
      </c>
      <c r="AD170" s="40" t="str">
        <f t="shared" si="31"/>
        <v/>
      </c>
      <c r="AE170" s="40">
        <f t="shared" si="32"/>
        <v>0</v>
      </c>
      <c r="AF170" s="40" t="str">
        <f t="shared" si="33"/>
        <v/>
      </c>
      <c r="AG170" s="40">
        <f t="shared" si="34"/>
        <v>0</v>
      </c>
      <c r="AH170" s="40">
        <f t="shared" si="35"/>
        <v>0</v>
      </c>
      <c r="AI170" s="40">
        <f t="shared" si="36"/>
        <v>0</v>
      </c>
      <c r="AJ170" s="40">
        <f t="shared" si="37"/>
        <v>0</v>
      </c>
      <c r="AK170" s="40">
        <f t="shared" si="38"/>
        <v>0</v>
      </c>
      <c r="AL170" s="40"/>
      <c r="AM170" s="40"/>
      <c r="AN170" s="45"/>
      <c r="AO170" s="42" t="str">
        <f t="shared" si="39"/>
        <v xml:space="preserve">  ;   ;   ;   </v>
      </c>
      <c r="AP170" s="43">
        <f t="shared" si="40"/>
        <v>0</v>
      </c>
      <c r="AQ170" s="44">
        <f>(IF(M170="",0,VLOOKUP(M170,'Product List'!$A$6:$C$60,3,FALSE)*N170)+IF(P170="",0,VLOOKUP(P170,'Product List'!$A$6:$C$60,3,FALSE)*Q170)+IF(S170="",0,VLOOKUP(S170,'Product List'!$A$6:$C$60,3,FALSE)*T170)+IF(V170="",0,VLOOKUP(V170,'Product List'!$A$6:$C$60,3,FALSE)*W170))+$AQ$2</f>
        <v>16</v>
      </c>
      <c r="AR170" s="40"/>
      <c r="AS170" s="40" t="str">
        <f t="shared" si="41"/>
        <v/>
      </c>
      <c r="AT170" s="40" t="str">
        <f t="shared" si="42"/>
        <v/>
      </c>
    </row>
    <row r="171" spans="1:46" s="1" customFormat="1" ht="43.95" customHeight="1" x14ac:dyDescent="0.3">
      <c r="A171" s="7">
        <v>166</v>
      </c>
      <c r="B171" s="24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0"/>
      <c r="N171" s="24"/>
      <c r="O171" s="10"/>
      <c r="P171" s="10"/>
      <c r="Q171" s="24"/>
      <c r="R171" s="10"/>
      <c r="S171" s="10"/>
      <c r="T171" s="24"/>
      <c r="U171" s="10"/>
      <c r="V171" s="10"/>
      <c r="W171" s="24"/>
      <c r="X171" s="10"/>
      <c r="Y171" s="11"/>
      <c r="Z171"/>
      <c r="AA171" s="40"/>
      <c r="AB171" s="40">
        <f t="shared" si="29"/>
        <v>0</v>
      </c>
      <c r="AC171" s="40">
        <f t="shared" si="30"/>
        <v>0</v>
      </c>
      <c r="AD171" s="40" t="str">
        <f t="shared" si="31"/>
        <v/>
      </c>
      <c r="AE171" s="40">
        <f t="shared" si="32"/>
        <v>0</v>
      </c>
      <c r="AF171" s="40" t="str">
        <f t="shared" si="33"/>
        <v/>
      </c>
      <c r="AG171" s="40">
        <f t="shared" si="34"/>
        <v>0</v>
      </c>
      <c r="AH171" s="40">
        <f t="shared" si="35"/>
        <v>0</v>
      </c>
      <c r="AI171" s="40">
        <f t="shared" si="36"/>
        <v>0</v>
      </c>
      <c r="AJ171" s="40">
        <f t="shared" si="37"/>
        <v>0</v>
      </c>
      <c r="AK171" s="40">
        <f t="shared" si="38"/>
        <v>0</v>
      </c>
      <c r="AL171" s="40"/>
      <c r="AM171" s="40"/>
      <c r="AN171" s="45"/>
      <c r="AO171" s="42" t="str">
        <f t="shared" si="39"/>
        <v xml:space="preserve">  ;   ;   ;   </v>
      </c>
      <c r="AP171" s="43">
        <f t="shared" si="40"/>
        <v>0</v>
      </c>
      <c r="AQ171" s="44">
        <f>(IF(M171="",0,VLOOKUP(M171,'Product List'!$A$6:$C$60,3,FALSE)*N171)+IF(P171="",0,VLOOKUP(P171,'Product List'!$A$6:$C$60,3,FALSE)*Q171)+IF(S171="",0,VLOOKUP(S171,'Product List'!$A$6:$C$60,3,FALSE)*T171)+IF(V171="",0,VLOOKUP(V171,'Product List'!$A$6:$C$60,3,FALSE)*W171))+$AQ$2</f>
        <v>16</v>
      </c>
      <c r="AR171" s="40"/>
      <c r="AS171" s="40" t="str">
        <f t="shared" si="41"/>
        <v/>
      </c>
      <c r="AT171" s="40" t="str">
        <f t="shared" si="42"/>
        <v/>
      </c>
    </row>
    <row r="172" spans="1:46" s="1" customFormat="1" ht="43.95" customHeight="1" x14ac:dyDescent="0.3">
      <c r="A172" s="7">
        <v>167</v>
      </c>
      <c r="B172" s="24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0"/>
      <c r="N172" s="24"/>
      <c r="O172" s="10"/>
      <c r="P172" s="10"/>
      <c r="Q172" s="24"/>
      <c r="R172" s="10"/>
      <c r="S172" s="10"/>
      <c r="T172" s="24"/>
      <c r="U172" s="10"/>
      <c r="V172" s="10"/>
      <c r="W172" s="24"/>
      <c r="X172" s="10"/>
      <c r="Y172" s="11"/>
      <c r="Z172"/>
      <c r="AA172" s="40"/>
      <c r="AB172" s="40">
        <f t="shared" si="29"/>
        <v>0</v>
      </c>
      <c r="AC172" s="40">
        <f t="shared" si="30"/>
        <v>0</v>
      </c>
      <c r="AD172" s="40" t="str">
        <f t="shared" si="31"/>
        <v/>
      </c>
      <c r="AE172" s="40">
        <f t="shared" si="32"/>
        <v>0</v>
      </c>
      <c r="AF172" s="40" t="str">
        <f t="shared" si="33"/>
        <v/>
      </c>
      <c r="AG172" s="40">
        <f t="shared" si="34"/>
        <v>0</v>
      </c>
      <c r="AH172" s="40">
        <f t="shared" si="35"/>
        <v>0</v>
      </c>
      <c r="AI172" s="40">
        <f t="shared" si="36"/>
        <v>0</v>
      </c>
      <c r="AJ172" s="40">
        <f t="shared" si="37"/>
        <v>0</v>
      </c>
      <c r="AK172" s="40">
        <f t="shared" si="38"/>
        <v>0</v>
      </c>
      <c r="AL172" s="40"/>
      <c r="AM172" s="40"/>
      <c r="AN172" s="45"/>
      <c r="AO172" s="42" t="str">
        <f t="shared" si="39"/>
        <v xml:space="preserve">  ;   ;   ;   </v>
      </c>
      <c r="AP172" s="43">
        <f t="shared" si="40"/>
        <v>0</v>
      </c>
      <c r="AQ172" s="44">
        <f>(IF(M172="",0,VLOOKUP(M172,'Product List'!$A$6:$C$60,3,FALSE)*N172)+IF(P172="",0,VLOOKUP(P172,'Product List'!$A$6:$C$60,3,FALSE)*Q172)+IF(S172="",0,VLOOKUP(S172,'Product List'!$A$6:$C$60,3,FALSE)*T172)+IF(V172="",0,VLOOKUP(V172,'Product List'!$A$6:$C$60,3,FALSE)*W172))+$AQ$2</f>
        <v>16</v>
      </c>
      <c r="AR172" s="40"/>
      <c r="AS172" s="40" t="str">
        <f t="shared" si="41"/>
        <v/>
      </c>
      <c r="AT172" s="40" t="str">
        <f t="shared" si="42"/>
        <v/>
      </c>
    </row>
    <row r="173" spans="1:46" s="1" customFormat="1" ht="43.95" customHeight="1" x14ac:dyDescent="0.3">
      <c r="A173" s="7">
        <v>168</v>
      </c>
      <c r="B173" s="24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0"/>
      <c r="N173" s="24"/>
      <c r="O173" s="10"/>
      <c r="P173" s="10"/>
      <c r="Q173" s="24"/>
      <c r="R173" s="10"/>
      <c r="S173" s="10"/>
      <c r="T173" s="24"/>
      <c r="U173" s="10"/>
      <c r="V173" s="10"/>
      <c r="W173" s="24"/>
      <c r="X173" s="10"/>
      <c r="Y173" s="11"/>
      <c r="Z173"/>
      <c r="AA173" s="40"/>
      <c r="AB173" s="40">
        <f t="shared" si="29"/>
        <v>0</v>
      </c>
      <c r="AC173" s="40">
        <f t="shared" si="30"/>
        <v>0</v>
      </c>
      <c r="AD173" s="40" t="str">
        <f t="shared" si="31"/>
        <v/>
      </c>
      <c r="AE173" s="40">
        <f t="shared" si="32"/>
        <v>0</v>
      </c>
      <c r="AF173" s="40" t="str">
        <f t="shared" si="33"/>
        <v/>
      </c>
      <c r="AG173" s="40">
        <f t="shared" si="34"/>
        <v>0</v>
      </c>
      <c r="AH173" s="40">
        <f t="shared" si="35"/>
        <v>0</v>
      </c>
      <c r="AI173" s="40">
        <f t="shared" si="36"/>
        <v>0</v>
      </c>
      <c r="AJ173" s="40">
        <f t="shared" si="37"/>
        <v>0</v>
      </c>
      <c r="AK173" s="40">
        <f t="shared" si="38"/>
        <v>0</v>
      </c>
      <c r="AL173" s="40"/>
      <c r="AM173" s="40"/>
      <c r="AN173" s="45"/>
      <c r="AO173" s="42" t="str">
        <f t="shared" si="39"/>
        <v xml:space="preserve">  ;   ;   ;   </v>
      </c>
      <c r="AP173" s="43">
        <f t="shared" si="40"/>
        <v>0</v>
      </c>
      <c r="AQ173" s="44">
        <f>(IF(M173="",0,VLOOKUP(M173,'Product List'!$A$6:$C$60,3,FALSE)*N173)+IF(P173="",0,VLOOKUP(P173,'Product List'!$A$6:$C$60,3,FALSE)*Q173)+IF(S173="",0,VLOOKUP(S173,'Product List'!$A$6:$C$60,3,FALSE)*T173)+IF(V173="",0,VLOOKUP(V173,'Product List'!$A$6:$C$60,3,FALSE)*W173))+$AQ$2</f>
        <v>16</v>
      </c>
      <c r="AR173" s="40"/>
      <c r="AS173" s="40" t="str">
        <f t="shared" si="41"/>
        <v/>
      </c>
      <c r="AT173" s="40" t="str">
        <f t="shared" si="42"/>
        <v/>
      </c>
    </row>
    <row r="174" spans="1:46" s="1" customFormat="1" ht="43.95" customHeight="1" x14ac:dyDescent="0.3">
      <c r="A174" s="7">
        <v>169</v>
      </c>
      <c r="B174" s="24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0"/>
      <c r="N174" s="24"/>
      <c r="O174" s="10"/>
      <c r="P174" s="10"/>
      <c r="Q174" s="24"/>
      <c r="R174" s="10"/>
      <c r="S174" s="10"/>
      <c r="T174" s="24"/>
      <c r="U174" s="10"/>
      <c r="V174" s="10"/>
      <c r="W174" s="24"/>
      <c r="X174" s="10"/>
      <c r="Y174" s="11"/>
      <c r="Z174"/>
      <c r="AA174" s="40"/>
      <c r="AB174" s="40">
        <f t="shared" si="29"/>
        <v>0</v>
      </c>
      <c r="AC174" s="40">
        <f t="shared" si="30"/>
        <v>0</v>
      </c>
      <c r="AD174" s="40" t="str">
        <f t="shared" si="31"/>
        <v/>
      </c>
      <c r="AE174" s="40">
        <f t="shared" si="32"/>
        <v>0</v>
      </c>
      <c r="AF174" s="40" t="str">
        <f t="shared" si="33"/>
        <v/>
      </c>
      <c r="AG174" s="40">
        <f t="shared" si="34"/>
        <v>0</v>
      </c>
      <c r="AH174" s="40">
        <f t="shared" si="35"/>
        <v>0</v>
      </c>
      <c r="AI174" s="40">
        <f t="shared" si="36"/>
        <v>0</v>
      </c>
      <c r="AJ174" s="40">
        <f t="shared" si="37"/>
        <v>0</v>
      </c>
      <c r="AK174" s="40">
        <f t="shared" si="38"/>
        <v>0</v>
      </c>
      <c r="AL174" s="40"/>
      <c r="AM174" s="40"/>
      <c r="AN174" s="45"/>
      <c r="AO174" s="42" t="str">
        <f t="shared" si="39"/>
        <v xml:space="preserve">  ;   ;   ;   </v>
      </c>
      <c r="AP174" s="43">
        <f t="shared" si="40"/>
        <v>0</v>
      </c>
      <c r="AQ174" s="44">
        <f>(IF(M174="",0,VLOOKUP(M174,'Product List'!$A$6:$C$60,3,FALSE)*N174)+IF(P174="",0,VLOOKUP(P174,'Product List'!$A$6:$C$60,3,FALSE)*Q174)+IF(S174="",0,VLOOKUP(S174,'Product List'!$A$6:$C$60,3,FALSE)*T174)+IF(V174="",0,VLOOKUP(V174,'Product List'!$A$6:$C$60,3,FALSE)*W174))+$AQ$2</f>
        <v>16</v>
      </c>
      <c r="AR174" s="40"/>
      <c r="AS174" s="40" t="str">
        <f t="shared" si="41"/>
        <v/>
      </c>
      <c r="AT174" s="40" t="str">
        <f t="shared" si="42"/>
        <v/>
      </c>
    </row>
    <row r="175" spans="1:46" s="1" customFormat="1" ht="43.95" customHeight="1" x14ac:dyDescent="0.3">
      <c r="A175" s="7">
        <v>170</v>
      </c>
      <c r="B175" s="24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0"/>
      <c r="N175" s="24"/>
      <c r="O175" s="10"/>
      <c r="P175" s="10"/>
      <c r="Q175" s="24"/>
      <c r="R175" s="10"/>
      <c r="S175" s="10"/>
      <c r="T175" s="24"/>
      <c r="U175" s="10"/>
      <c r="V175" s="10"/>
      <c r="W175" s="24"/>
      <c r="X175" s="10"/>
      <c r="Y175" s="11"/>
      <c r="Z175"/>
      <c r="AA175" s="40"/>
      <c r="AB175" s="40">
        <f t="shared" si="29"/>
        <v>0</v>
      </c>
      <c r="AC175" s="40">
        <f t="shared" si="30"/>
        <v>0</v>
      </c>
      <c r="AD175" s="40" t="str">
        <f t="shared" si="31"/>
        <v/>
      </c>
      <c r="AE175" s="40">
        <f t="shared" si="32"/>
        <v>0</v>
      </c>
      <c r="AF175" s="40" t="str">
        <f t="shared" si="33"/>
        <v/>
      </c>
      <c r="AG175" s="40">
        <f t="shared" si="34"/>
        <v>0</v>
      </c>
      <c r="AH175" s="40">
        <f t="shared" si="35"/>
        <v>0</v>
      </c>
      <c r="AI175" s="40">
        <f t="shared" si="36"/>
        <v>0</v>
      </c>
      <c r="AJ175" s="40">
        <f t="shared" si="37"/>
        <v>0</v>
      </c>
      <c r="AK175" s="40">
        <f t="shared" si="38"/>
        <v>0</v>
      </c>
      <c r="AL175" s="40"/>
      <c r="AM175" s="40"/>
      <c r="AN175" s="45"/>
      <c r="AO175" s="42" t="str">
        <f t="shared" si="39"/>
        <v xml:space="preserve">  ;   ;   ;   </v>
      </c>
      <c r="AP175" s="43">
        <f t="shared" si="40"/>
        <v>0</v>
      </c>
      <c r="AQ175" s="44">
        <f>(IF(M175="",0,VLOOKUP(M175,'Product List'!$A$6:$C$60,3,FALSE)*N175)+IF(P175="",0,VLOOKUP(P175,'Product List'!$A$6:$C$60,3,FALSE)*Q175)+IF(S175="",0,VLOOKUP(S175,'Product List'!$A$6:$C$60,3,FALSE)*T175)+IF(V175="",0,VLOOKUP(V175,'Product List'!$A$6:$C$60,3,FALSE)*W175))+$AQ$2</f>
        <v>16</v>
      </c>
      <c r="AR175" s="40"/>
      <c r="AS175" s="40" t="str">
        <f t="shared" si="41"/>
        <v/>
      </c>
      <c r="AT175" s="40" t="str">
        <f t="shared" si="42"/>
        <v/>
      </c>
    </row>
    <row r="176" spans="1:46" s="1" customFormat="1" ht="43.95" customHeight="1" x14ac:dyDescent="0.3">
      <c r="A176" s="7">
        <v>171</v>
      </c>
      <c r="B176" s="24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0"/>
      <c r="N176" s="24"/>
      <c r="O176" s="10"/>
      <c r="P176" s="10"/>
      <c r="Q176" s="24"/>
      <c r="R176" s="10"/>
      <c r="S176" s="10"/>
      <c r="T176" s="24"/>
      <c r="U176" s="10"/>
      <c r="V176" s="10"/>
      <c r="W176" s="24"/>
      <c r="X176" s="10"/>
      <c r="Y176" s="11"/>
      <c r="Z176"/>
      <c r="AA176" s="40"/>
      <c r="AB176" s="40">
        <f t="shared" si="29"/>
        <v>0</v>
      </c>
      <c r="AC176" s="40">
        <f t="shared" si="30"/>
        <v>0</v>
      </c>
      <c r="AD176" s="40" t="str">
        <f t="shared" si="31"/>
        <v/>
      </c>
      <c r="AE176" s="40">
        <f t="shared" si="32"/>
        <v>0</v>
      </c>
      <c r="AF176" s="40" t="str">
        <f t="shared" si="33"/>
        <v/>
      </c>
      <c r="AG176" s="40">
        <f t="shared" si="34"/>
        <v>0</v>
      </c>
      <c r="AH176" s="40">
        <f t="shared" si="35"/>
        <v>0</v>
      </c>
      <c r="AI176" s="40">
        <f t="shared" si="36"/>
        <v>0</v>
      </c>
      <c r="AJ176" s="40">
        <f t="shared" si="37"/>
        <v>0</v>
      </c>
      <c r="AK176" s="40">
        <f t="shared" si="38"/>
        <v>0</v>
      </c>
      <c r="AL176" s="40"/>
      <c r="AM176" s="40"/>
      <c r="AN176" s="45"/>
      <c r="AO176" s="42" t="str">
        <f t="shared" si="39"/>
        <v xml:space="preserve">  ;   ;   ;   </v>
      </c>
      <c r="AP176" s="43">
        <f t="shared" si="40"/>
        <v>0</v>
      </c>
      <c r="AQ176" s="44">
        <f>(IF(M176="",0,VLOOKUP(M176,'Product List'!$A$6:$C$60,3,FALSE)*N176)+IF(P176="",0,VLOOKUP(P176,'Product List'!$A$6:$C$60,3,FALSE)*Q176)+IF(S176="",0,VLOOKUP(S176,'Product List'!$A$6:$C$60,3,FALSE)*T176)+IF(V176="",0,VLOOKUP(V176,'Product List'!$A$6:$C$60,3,FALSE)*W176))+$AQ$2</f>
        <v>16</v>
      </c>
      <c r="AR176" s="40"/>
      <c r="AS176" s="40" t="str">
        <f t="shared" si="41"/>
        <v/>
      </c>
      <c r="AT176" s="40" t="str">
        <f t="shared" si="42"/>
        <v/>
      </c>
    </row>
    <row r="177" spans="1:46" s="1" customFormat="1" ht="43.95" customHeight="1" x14ac:dyDescent="0.3">
      <c r="A177" s="7">
        <v>172</v>
      </c>
      <c r="B177" s="24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0"/>
      <c r="N177" s="24"/>
      <c r="O177" s="10"/>
      <c r="P177" s="10"/>
      <c r="Q177" s="24"/>
      <c r="R177" s="10"/>
      <c r="S177" s="10"/>
      <c r="T177" s="24"/>
      <c r="U177" s="10"/>
      <c r="V177" s="10"/>
      <c r="W177" s="24"/>
      <c r="X177" s="10"/>
      <c r="Y177" s="11"/>
      <c r="Z177"/>
      <c r="AA177" s="40"/>
      <c r="AB177" s="40">
        <f t="shared" si="29"/>
        <v>0</v>
      </c>
      <c r="AC177" s="40">
        <f t="shared" si="30"/>
        <v>0</v>
      </c>
      <c r="AD177" s="40" t="str">
        <f t="shared" si="31"/>
        <v/>
      </c>
      <c r="AE177" s="40">
        <f t="shared" si="32"/>
        <v>0</v>
      </c>
      <c r="AF177" s="40" t="str">
        <f t="shared" si="33"/>
        <v/>
      </c>
      <c r="AG177" s="40">
        <f t="shared" si="34"/>
        <v>0</v>
      </c>
      <c r="AH177" s="40">
        <f t="shared" si="35"/>
        <v>0</v>
      </c>
      <c r="AI177" s="40">
        <f t="shared" si="36"/>
        <v>0</v>
      </c>
      <c r="AJ177" s="40">
        <f t="shared" si="37"/>
        <v>0</v>
      </c>
      <c r="AK177" s="40">
        <f t="shared" si="38"/>
        <v>0</v>
      </c>
      <c r="AL177" s="40"/>
      <c r="AM177" s="40"/>
      <c r="AN177" s="45"/>
      <c r="AO177" s="42" t="str">
        <f t="shared" si="39"/>
        <v xml:space="preserve">  ;   ;   ;   </v>
      </c>
      <c r="AP177" s="43">
        <f t="shared" si="40"/>
        <v>0</v>
      </c>
      <c r="AQ177" s="44">
        <f>(IF(M177="",0,VLOOKUP(M177,'Product List'!$A$6:$C$60,3,FALSE)*N177)+IF(P177="",0,VLOOKUP(P177,'Product List'!$A$6:$C$60,3,FALSE)*Q177)+IF(S177="",0,VLOOKUP(S177,'Product List'!$A$6:$C$60,3,FALSE)*T177)+IF(V177="",0,VLOOKUP(V177,'Product List'!$A$6:$C$60,3,FALSE)*W177))+$AQ$2</f>
        <v>16</v>
      </c>
      <c r="AR177" s="40"/>
      <c r="AS177" s="40" t="str">
        <f t="shared" si="41"/>
        <v/>
      </c>
      <c r="AT177" s="40" t="str">
        <f t="shared" si="42"/>
        <v/>
      </c>
    </row>
    <row r="178" spans="1:46" s="1" customFormat="1" ht="43.95" customHeight="1" x14ac:dyDescent="0.3">
      <c r="A178" s="7">
        <v>173</v>
      </c>
      <c r="B178" s="24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0"/>
      <c r="N178" s="24"/>
      <c r="O178" s="10"/>
      <c r="P178" s="10"/>
      <c r="Q178" s="24"/>
      <c r="R178" s="10"/>
      <c r="S178" s="10"/>
      <c r="T178" s="24"/>
      <c r="U178" s="10"/>
      <c r="V178" s="10"/>
      <c r="W178" s="24"/>
      <c r="X178" s="10"/>
      <c r="Y178" s="11"/>
      <c r="Z178"/>
      <c r="AA178" s="40"/>
      <c r="AB178" s="40">
        <f t="shared" si="29"/>
        <v>0</v>
      </c>
      <c r="AC178" s="40">
        <f t="shared" si="30"/>
        <v>0</v>
      </c>
      <c r="AD178" s="40" t="str">
        <f t="shared" si="31"/>
        <v/>
      </c>
      <c r="AE178" s="40">
        <f t="shared" si="32"/>
        <v>0</v>
      </c>
      <c r="AF178" s="40" t="str">
        <f t="shared" si="33"/>
        <v/>
      </c>
      <c r="AG178" s="40">
        <f t="shared" si="34"/>
        <v>0</v>
      </c>
      <c r="AH178" s="40">
        <f t="shared" si="35"/>
        <v>0</v>
      </c>
      <c r="AI178" s="40">
        <f t="shared" si="36"/>
        <v>0</v>
      </c>
      <c r="AJ178" s="40">
        <f t="shared" si="37"/>
        <v>0</v>
      </c>
      <c r="AK178" s="40">
        <f t="shared" si="38"/>
        <v>0</v>
      </c>
      <c r="AL178" s="40"/>
      <c r="AM178" s="40"/>
      <c r="AN178" s="45"/>
      <c r="AO178" s="42" t="str">
        <f t="shared" si="39"/>
        <v xml:space="preserve">  ;   ;   ;   </v>
      </c>
      <c r="AP178" s="43">
        <f t="shared" si="40"/>
        <v>0</v>
      </c>
      <c r="AQ178" s="44">
        <f>(IF(M178="",0,VLOOKUP(M178,'Product List'!$A$6:$C$60,3,FALSE)*N178)+IF(P178="",0,VLOOKUP(P178,'Product List'!$A$6:$C$60,3,FALSE)*Q178)+IF(S178="",0,VLOOKUP(S178,'Product List'!$A$6:$C$60,3,FALSE)*T178)+IF(V178="",0,VLOOKUP(V178,'Product List'!$A$6:$C$60,3,FALSE)*W178))+$AQ$2</f>
        <v>16</v>
      </c>
      <c r="AR178" s="40"/>
      <c r="AS178" s="40" t="str">
        <f t="shared" si="41"/>
        <v/>
      </c>
      <c r="AT178" s="40" t="str">
        <f t="shared" si="42"/>
        <v/>
      </c>
    </row>
    <row r="179" spans="1:46" s="1" customFormat="1" ht="43.95" customHeight="1" x14ac:dyDescent="0.3">
      <c r="A179" s="7">
        <v>174</v>
      </c>
      <c r="B179" s="24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0"/>
      <c r="N179" s="24"/>
      <c r="O179" s="10"/>
      <c r="P179" s="10"/>
      <c r="Q179" s="24"/>
      <c r="R179" s="10"/>
      <c r="S179" s="10"/>
      <c r="T179" s="24"/>
      <c r="U179" s="10"/>
      <c r="V179" s="10"/>
      <c r="W179" s="24"/>
      <c r="X179" s="10"/>
      <c r="Y179" s="11"/>
      <c r="Z179"/>
      <c r="AA179" s="40"/>
      <c r="AB179" s="40">
        <f t="shared" si="29"/>
        <v>0</v>
      </c>
      <c r="AC179" s="40">
        <f t="shared" si="30"/>
        <v>0</v>
      </c>
      <c r="AD179" s="40" t="str">
        <f t="shared" si="31"/>
        <v/>
      </c>
      <c r="AE179" s="40">
        <f t="shared" si="32"/>
        <v>0</v>
      </c>
      <c r="AF179" s="40" t="str">
        <f t="shared" si="33"/>
        <v/>
      </c>
      <c r="AG179" s="40">
        <f t="shared" si="34"/>
        <v>0</v>
      </c>
      <c r="AH179" s="40">
        <f t="shared" si="35"/>
        <v>0</v>
      </c>
      <c r="AI179" s="40">
        <f t="shared" si="36"/>
        <v>0</v>
      </c>
      <c r="AJ179" s="40">
        <f t="shared" si="37"/>
        <v>0</v>
      </c>
      <c r="AK179" s="40">
        <f t="shared" si="38"/>
        <v>0</v>
      </c>
      <c r="AL179" s="40"/>
      <c r="AM179" s="40"/>
      <c r="AN179" s="45"/>
      <c r="AO179" s="42" t="str">
        <f t="shared" si="39"/>
        <v xml:space="preserve">  ;   ;   ;   </v>
      </c>
      <c r="AP179" s="43">
        <f t="shared" si="40"/>
        <v>0</v>
      </c>
      <c r="AQ179" s="44">
        <f>(IF(M179="",0,VLOOKUP(M179,'Product List'!$A$6:$C$60,3,FALSE)*N179)+IF(P179="",0,VLOOKUP(P179,'Product List'!$A$6:$C$60,3,FALSE)*Q179)+IF(S179="",0,VLOOKUP(S179,'Product List'!$A$6:$C$60,3,FALSE)*T179)+IF(V179="",0,VLOOKUP(V179,'Product List'!$A$6:$C$60,3,FALSE)*W179))+$AQ$2</f>
        <v>16</v>
      </c>
      <c r="AR179" s="40"/>
      <c r="AS179" s="40" t="str">
        <f t="shared" si="41"/>
        <v/>
      </c>
      <c r="AT179" s="40" t="str">
        <f t="shared" si="42"/>
        <v/>
      </c>
    </row>
    <row r="180" spans="1:46" s="1" customFormat="1" ht="43.95" customHeight="1" x14ac:dyDescent="0.3">
      <c r="A180" s="7">
        <v>175</v>
      </c>
      <c r="B180" s="24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0"/>
      <c r="N180" s="24"/>
      <c r="O180" s="10"/>
      <c r="P180" s="10"/>
      <c r="Q180" s="24"/>
      <c r="R180" s="10"/>
      <c r="S180" s="10"/>
      <c r="T180" s="24"/>
      <c r="U180" s="10"/>
      <c r="V180" s="10"/>
      <c r="W180" s="24"/>
      <c r="X180" s="10"/>
      <c r="Y180" s="11"/>
      <c r="Z180"/>
      <c r="AA180" s="40"/>
      <c r="AB180" s="40">
        <f t="shared" si="29"/>
        <v>0</v>
      </c>
      <c r="AC180" s="40">
        <f t="shared" si="30"/>
        <v>0</v>
      </c>
      <c r="AD180" s="40" t="str">
        <f t="shared" si="31"/>
        <v/>
      </c>
      <c r="AE180" s="40">
        <f t="shared" si="32"/>
        <v>0</v>
      </c>
      <c r="AF180" s="40" t="str">
        <f t="shared" si="33"/>
        <v/>
      </c>
      <c r="AG180" s="40">
        <f t="shared" si="34"/>
        <v>0</v>
      </c>
      <c r="AH180" s="40">
        <f t="shared" si="35"/>
        <v>0</v>
      </c>
      <c r="AI180" s="40">
        <f t="shared" si="36"/>
        <v>0</v>
      </c>
      <c r="AJ180" s="40">
        <f t="shared" si="37"/>
        <v>0</v>
      </c>
      <c r="AK180" s="40">
        <f t="shared" si="38"/>
        <v>0</v>
      </c>
      <c r="AL180" s="40"/>
      <c r="AM180" s="40"/>
      <c r="AN180" s="45"/>
      <c r="AO180" s="42" t="str">
        <f t="shared" si="39"/>
        <v xml:space="preserve">  ;   ;   ;   </v>
      </c>
      <c r="AP180" s="43">
        <f t="shared" si="40"/>
        <v>0</v>
      </c>
      <c r="AQ180" s="44">
        <f>(IF(M180="",0,VLOOKUP(M180,'Product List'!$A$6:$C$60,3,FALSE)*N180)+IF(P180="",0,VLOOKUP(P180,'Product List'!$A$6:$C$60,3,FALSE)*Q180)+IF(S180="",0,VLOOKUP(S180,'Product List'!$A$6:$C$60,3,FALSE)*T180)+IF(V180="",0,VLOOKUP(V180,'Product List'!$A$6:$C$60,3,FALSE)*W180))+$AQ$2</f>
        <v>16</v>
      </c>
      <c r="AR180" s="40"/>
      <c r="AS180" s="40" t="str">
        <f t="shared" si="41"/>
        <v/>
      </c>
      <c r="AT180" s="40" t="str">
        <f t="shared" si="42"/>
        <v/>
      </c>
    </row>
    <row r="181" spans="1:46" s="1" customFormat="1" ht="43.95" customHeight="1" x14ac:dyDescent="0.3">
      <c r="A181" s="7">
        <v>176</v>
      </c>
      <c r="B181" s="24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0"/>
      <c r="N181" s="24"/>
      <c r="O181" s="10"/>
      <c r="P181" s="10"/>
      <c r="Q181" s="24"/>
      <c r="R181" s="10"/>
      <c r="S181" s="10"/>
      <c r="T181" s="24"/>
      <c r="U181" s="10"/>
      <c r="V181" s="10"/>
      <c r="W181" s="24"/>
      <c r="X181" s="10"/>
      <c r="Y181" s="11"/>
      <c r="Z181"/>
      <c r="AA181" s="40"/>
      <c r="AB181" s="40">
        <f t="shared" si="29"/>
        <v>0</v>
      </c>
      <c r="AC181" s="40">
        <f t="shared" si="30"/>
        <v>0</v>
      </c>
      <c r="AD181" s="40" t="str">
        <f t="shared" si="31"/>
        <v/>
      </c>
      <c r="AE181" s="40">
        <f t="shared" si="32"/>
        <v>0</v>
      </c>
      <c r="AF181" s="40" t="str">
        <f t="shared" si="33"/>
        <v/>
      </c>
      <c r="AG181" s="40">
        <f t="shared" si="34"/>
        <v>0</v>
      </c>
      <c r="AH181" s="40">
        <f t="shared" si="35"/>
        <v>0</v>
      </c>
      <c r="AI181" s="40">
        <f t="shared" si="36"/>
        <v>0</v>
      </c>
      <c r="AJ181" s="40">
        <f t="shared" si="37"/>
        <v>0</v>
      </c>
      <c r="AK181" s="40">
        <f t="shared" si="38"/>
        <v>0</v>
      </c>
      <c r="AL181" s="40"/>
      <c r="AM181" s="40"/>
      <c r="AN181" s="45"/>
      <c r="AO181" s="42" t="str">
        <f t="shared" si="39"/>
        <v xml:space="preserve">  ;   ;   ;   </v>
      </c>
      <c r="AP181" s="43">
        <f t="shared" si="40"/>
        <v>0</v>
      </c>
      <c r="AQ181" s="44">
        <f>(IF(M181="",0,VLOOKUP(M181,'Product List'!$A$6:$C$60,3,FALSE)*N181)+IF(P181="",0,VLOOKUP(P181,'Product List'!$A$6:$C$60,3,FALSE)*Q181)+IF(S181="",0,VLOOKUP(S181,'Product List'!$A$6:$C$60,3,FALSE)*T181)+IF(V181="",0,VLOOKUP(V181,'Product List'!$A$6:$C$60,3,FALSE)*W181))+$AQ$2</f>
        <v>16</v>
      </c>
      <c r="AR181" s="40"/>
      <c r="AS181" s="40" t="str">
        <f t="shared" si="41"/>
        <v/>
      </c>
      <c r="AT181" s="40" t="str">
        <f t="shared" si="42"/>
        <v/>
      </c>
    </row>
    <row r="182" spans="1:46" s="1" customFormat="1" ht="43.95" customHeight="1" x14ac:dyDescent="0.3">
      <c r="A182" s="7">
        <v>177</v>
      </c>
      <c r="B182" s="24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0"/>
      <c r="N182" s="24"/>
      <c r="O182" s="10"/>
      <c r="P182" s="10"/>
      <c r="Q182" s="24"/>
      <c r="R182" s="10"/>
      <c r="S182" s="10"/>
      <c r="T182" s="24"/>
      <c r="U182" s="10"/>
      <c r="V182" s="10"/>
      <c r="W182" s="24"/>
      <c r="X182" s="10"/>
      <c r="Y182" s="11"/>
      <c r="Z182"/>
      <c r="AA182" s="40"/>
      <c r="AB182" s="40">
        <f t="shared" si="29"/>
        <v>0</v>
      </c>
      <c r="AC182" s="40">
        <f t="shared" si="30"/>
        <v>0</v>
      </c>
      <c r="AD182" s="40" t="str">
        <f t="shared" si="31"/>
        <v/>
      </c>
      <c r="AE182" s="40">
        <f t="shared" si="32"/>
        <v>0</v>
      </c>
      <c r="AF182" s="40" t="str">
        <f t="shared" si="33"/>
        <v/>
      </c>
      <c r="AG182" s="40">
        <f t="shared" si="34"/>
        <v>0</v>
      </c>
      <c r="AH182" s="40">
        <f t="shared" si="35"/>
        <v>0</v>
      </c>
      <c r="AI182" s="40">
        <f t="shared" si="36"/>
        <v>0</v>
      </c>
      <c r="AJ182" s="40">
        <f t="shared" si="37"/>
        <v>0</v>
      </c>
      <c r="AK182" s="40">
        <f t="shared" si="38"/>
        <v>0</v>
      </c>
      <c r="AL182" s="40"/>
      <c r="AM182" s="40"/>
      <c r="AN182" s="45"/>
      <c r="AO182" s="42" t="str">
        <f t="shared" si="39"/>
        <v xml:space="preserve">  ;   ;   ;   </v>
      </c>
      <c r="AP182" s="43">
        <f t="shared" si="40"/>
        <v>0</v>
      </c>
      <c r="AQ182" s="44">
        <f>(IF(M182="",0,VLOOKUP(M182,'Product List'!$A$6:$C$60,3,FALSE)*N182)+IF(P182="",0,VLOOKUP(P182,'Product List'!$A$6:$C$60,3,FALSE)*Q182)+IF(S182="",0,VLOOKUP(S182,'Product List'!$A$6:$C$60,3,FALSE)*T182)+IF(V182="",0,VLOOKUP(V182,'Product List'!$A$6:$C$60,3,FALSE)*W182))+$AQ$2</f>
        <v>16</v>
      </c>
      <c r="AR182" s="40"/>
      <c r="AS182" s="40" t="str">
        <f t="shared" si="41"/>
        <v/>
      </c>
      <c r="AT182" s="40" t="str">
        <f t="shared" si="42"/>
        <v/>
      </c>
    </row>
    <row r="183" spans="1:46" s="1" customFormat="1" ht="43.95" customHeight="1" x14ac:dyDescent="0.3">
      <c r="A183" s="7">
        <v>178</v>
      </c>
      <c r="B183" s="24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0"/>
      <c r="N183" s="24"/>
      <c r="O183" s="10"/>
      <c r="P183" s="10"/>
      <c r="Q183" s="24"/>
      <c r="R183" s="10"/>
      <c r="S183" s="10"/>
      <c r="T183" s="24"/>
      <c r="U183" s="10"/>
      <c r="V183" s="10"/>
      <c r="W183" s="24"/>
      <c r="X183" s="10"/>
      <c r="Y183" s="11"/>
      <c r="Z183"/>
      <c r="AA183" s="40"/>
      <c r="AB183" s="40">
        <f t="shared" si="29"/>
        <v>0</v>
      </c>
      <c r="AC183" s="40">
        <f t="shared" si="30"/>
        <v>0</v>
      </c>
      <c r="AD183" s="40" t="str">
        <f t="shared" si="31"/>
        <v/>
      </c>
      <c r="AE183" s="40">
        <f t="shared" si="32"/>
        <v>0</v>
      </c>
      <c r="AF183" s="40" t="str">
        <f t="shared" si="33"/>
        <v/>
      </c>
      <c r="AG183" s="40">
        <f t="shared" si="34"/>
        <v>0</v>
      </c>
      <c r="AH183" s="40">
        <f t="shared" si="35"/>
        <v>0</v>
      </c>
      <c r="AI183" s="40">
        <f t="shared" si="36"/>
        <v>0</v>
      </c>
      <c r="AJ183" s="40">
        <f t="shared" si="37"/>
        <v>0</v>
      </c>
      <c r="AK183" s="40">
        <f t="shared" si="38"/>
        <v>0</v>
      </c>
      <c r="AL183" s="40"/>
      <c r="AM183" s="40"/>
      <c r="AN183" s="45"/>
      <c r="AO183" s="42" t="str">
        <f t="shared" si="39"/>
        <v xml:space="preserve">  ;   ;   ;   </v>
      </c>
      <c r="AP183" s="43">
        <f t="shared" si="40"/>
        <v>0</v>
      </c>
      <c r="AQ183" s="44">
        <f>(IF(M183="",0,VLOOKUP(M183,'Product List'!$A$6:$C$60,3,FALSE)*N183)+IF(P183="",0,VLOOKUP(P183,'Product List'!$A$6:$C$60,3,FALSE)*Q183)+IF(S183="",0,VLOOKUP(S183,'Product List'!$A$6:$C$60,3,FALSE)*T183)+IF(V183="",0,VLOOKUP(V183,'Product List'!$A$6:$C$60,3,FALSE)*W183))+$AQ$2</f>
        <v>16</v>
      </c>
      <c r="AR183" s="40"/>
      <c r="AS183" s="40" t="str">
        <f t="shared" si="41"/>
        <v/>
      </c>
      <c r="AT183" s="40" t="str">
        <f t="shared" si="42"/>
        <v/>
      </c>
    </row>
    <row r="184" spans="1:46" s="1" customFormat="1" ht="43.95" customHeight="1" x14ac:dyDescent="0.3">
      <c r="A184" s="7">
        <v>179</v>
      </c>
      <c r="B184" s="24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0"/>
      <c r="N184" s="24"/>
      <c r="O184" s="10"/>
      <c r="P184" s="10"/>
      <c r="Q184" s="24"/>
      <c r="R184" s="10"/>
      <c r="S184" s="10"/>
      <c r="T184" s="24"/>
      <c r="U184" s="10"/>
      <c r="V184" s="10"/>
      <c r="W184" s="24"/>
      <c r="X184" s="10"/>
      <c r="Y184" s="11"/>
      <c r="Z184"/>
      <c r="AA184" s="40"/>
      <c r="AB184" s="40">
        <f t="shared" si="29"/>
        <v>0</v>
      </c>
      <c r="AC184" s="40">
        <f t="shared" si="30"/>
        <v>0</v>
      </c>
      <c r="AD184" s="40" t="str">
        <f t="shared" si="31"/>
        <v/>
      </c>
      <c r="AE184" s="40">
        <f t="shared" si="32"/>
        <v>0</v>
      </c>
      <c r="AF184" s="40" t="str">
        <f t="shared" si="33"/>
        <v/>
      </c>
      <c r="AG184" s="40">
        <f t="shared" si="34"/>
        <v>0</v>
      </c>
      <c r="AH184" s="40">
        <f t="shared" si="35"/>
        <v>0</v>
      </c>
      <c r="AI184" s="40">
        <f t="shared" si="36"/>
        <v>0</v>
      </c>
      <c r="AJ184" s="40">
        <f t="shared" si="37"/>
        <v>0</v>
      </c>
      <c r="AK184" s="40">
        <f t="shared" si="38"/>
        <v>0</v>
      </c>
      <c r="AL184" s="40"/>
      <c r="AM184" s="40"/>
      <c r="AN184" s="45"/>
      <c r="AO184" s="42" t="str">
        <f t="shared" si="39"/>
        <v xml:space="preserve">  ;   ;   ;   </v>
      </c>
      <c r="AP184" s="43">
        <f t="shared" si="40"/>
        <v>0</v>
      </c>
      <c r="AQ184" s="44">
        <f>(IF(M184="",0,VLOOKUP(M184,'Product List'!$A$6:$C$60,3,FALSE)*N184)+IF(P184="",0,VLOOKUP(P184,'Product List'!$A$6:$C$60,3,FALSE)*Q184)+IF(S184="",0,VLOOKUP(S184,'Product List'!$A$6:$C$60,3,FALSE)*T184)+IF(V184="",0,VLOOKUP(V184,'Product List'!$A$6:$C$60,3,FALSE)*W184))+$AQ$2</f>
        <v>16</v>
      </c>
      <c r="AR184" s="40"/>
      <c r="AS184" s="40" t="str">
        <f t="shared" si="41"/>
        <v/>
      </c>
      <c r="AT184" s="40" t="str">
        <f t="shared" si="42"/>
        <v/>
      </c>
    </row>
    <row r="185" spans="1:46" s="1" customFormat="1" ht="43.95" customHeight="1" x14ac:dyDescent="0.3">
      <c r="A185" s="7">
        <v>180</v>
      </c>
      <c r="B185" s="24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0"/>
      <c r="N185" s="24"/>
      <c r="O185" s="10"/>
      <c r="P185" s="10"/>
      <c r="Q185" s="24"/>
      <c r="R185" s="10"/>
      <c r="S185" s="10"/>
      <c r="T185" s="24"/>
      <c r="U185" s="10"/>
      <c r="V185" s="10"/>
      <c r="W185" s="24"/>
      <c r="X185" s="10"/>
      <c r="Y185" s="11"/>
      <c r="Z185"/>
      <c r="AA185" s="40"/>
      <c r="AB185" s="40">
        <f t="shared" si="29"/>
        <v>0</v>
      </c>
      <c r="AC185" s="40">
        <f t="shared" si="30"/>
        <v>0</v>
      </c>
      <c r="AD185" s="40" t="str">
        <f t="shared" si="31"/>
        <v/>
      </c>
      <c r="AE185" s="40">
        <f t="shared" si="32"/>
        <v>0</v>
      </c>
      <c r="AF185" s="40" t="str">
        <f t="shared" si="33"/>
        <v/>
      </c>
      <c r="AG185" s="40">
        <f t="shared" si="34"/>
        <v>0</v>
      </c>
      <c r="AH185" s="40">
        <f t="shared" si="35"/>
        <v>0</v>
      </c>
      <c r="AI185" s="40">
        <f t="shared" si="36"/>
        <v>0</v>
      </c>
      <c r="AJ185" s="40">
        <f t="shared" si="37"/>
        <v>0</v>
      </c>
      <c r="AK185" s="40">
        <f t="shared" si="38"/>
        <v>0</v>
      </c>
      <c r="AL185" s="40"/>
      <c r="AM185" s="40"/>
      <c r="AN185" s="45"/>
      <c r="AO185" s="42" t="str">
        <f t="shared" si="39"/>
        <v xml:space="preserve">  ;   ;   ;   </v>
      </c>
      <c r="AP185" s="43">
        <f t="shared" si="40"/>
        <v>0</v>
      </c>
      <c r="AQ185" s="44">
        <f>(IF(M185="",0,VLOOKUP(M185,'Product List'!$A$6:$C$60,3,FALSE)*N185)+IF(P185="",0,VLOOKUP(P185,'Product List'!$A$6:$C$60,3,FALSE)*Q185)+IF(S185="",0,VLOOKUP(S185,'Product List'!$A$6:$C$60,3,FALSE)*T185)+IF(V185="",0,VLOOKUP(V185,'Product List'!$A$6:$C$60,3,FALSE)*W185))+$AQ$2</f>
        <v>16</v>
      </c>
      <c r="AR185" s="40"/>
      <c r="AS185" s="40" t="str">
        <f t="shared" si="41"/>
        <v/>
      </c>
      <c r="AT185" s="40" t="str">
        <f t="shared" si="42"/>
        <v/>
      </c>
    </row>
    <row r="186" spans="1:46" s="1" customFormat="1" ht="43.95" customHeight="1" x14ac:dyDescent="0.3">
      <c r="A186" s="7">
        <v>181</v>
      </c>
      <c r="B186" s="24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0"/>
      <c r="N186" s="24"/>
      <c r="O186" s="10"/>
      <c r="P186" s="10"/>
      <c r="Q186" s="24"/>
      <c r="R186" s="10"/>
      <c r="S186" s="10"/>
      <c r="T186" s="24"/>
      <c r="U186" s="10"/>
      <c r="V186" s="10"/>
      <c r="W186" s="24"/>
      <c r="X186" s="10"/>
      <c r="Y186" s="11"/>
      <c r="Z186"/>
      <c r="AA186" s="40"/>
      <c r="AB186" s="40">
        <f t="shared" si="29"/>
        <v>0</v>
      </c>
      <c r="AC186" s="40">
        <f t="shared" si="30"/>
        <v>0</v>
      </c>
      <c r="AD186" s="40" t="str">
        <f t="shared" si="31"/>
        <v/>
      </c>
      <c r="AE186" s="40">
        <f t="shared" si="32"/>
        <v>0</v>
      </c>
      <c r="AF186" s="40" t="str">
        <f t="shared" si="33"/>
        <v/>
      </c>
      <c r="AG186" s="40">
        <f t="shared" si="34"/>
        <v>0</v>
      </c>
      <c r="AH186" s="40">
        <f t="shared" si="35"/>
        <v>0</v>
      </c>
      <c r="AI186" s="40">
        <f t="shared" si="36"/>
        <v>0</v>
      </c>
      <c r="AJ186" s="40">
        <f t="shared" si="37"/>
        <v>0</v>
      </c>
      <c r="AK186" s="40">
        <f t="shared" si="38"/>
        <v>0</v>
      </c>
      <c r="AL186" s="40"/>
      <c r="AM186" s="40"/>
      <c r="AN186" s="45"/>
      <c r="AO186" s="42" t="str">
        <f t="shared" si="39"/>
        <v xml:space="preserve">  ;   ;   ;   </v>
      </c>
      <c r="AP186" s="43">
        <f t="shared" si="40"/>
        <v>0</v>
      </c>
      <c r="AQ186" s="44">
        <f>(IF(M186="",0,VLOOKUP(M186,'Product List'!$A$6:$C$60,3,FALSE)*N186)+IF(P186="",0,VLOOKUP(P186,'Product List'!$A$6:$C$60,3,FALSE)*Q186)+IF(S186="",0,VLOOKUP(S186,'Product List'!$A$6:$C$60,3,FALSE)*T186)+IF(V186="",0,VLOOKUP(V186,'Product List'!$A$6:$C$60,3,FALSE)*W186))+$AQ$2</f>
        <v>16</v>
      </c>
      <c r="AR186" s="40"/>
      <c r="AS186" s="40" t="str">
        <f t="shared" si="41"/>
        <v/>
      </c>
      <c r="AT186" s="40" t="str">
        <f t="shared" si="42"/>
        <v/>
      </c>
    </row>
    <row r="187" spans="1:46" s="1" customFormat="1" ht="43.95" customHeight="1" x14ac:dyDescent="0.3">
      <c r="A187" s="7">
        <v>182</v>
      </c>
      <c r="B187" s="24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0"/>
      <c r="N187" s="24"/>
      <c r="O187" s="10"/>
      <c r="P187" s="10"/>
      <c r="Q187" s="24"/>
      <c r="R187" s="10"/>
      <c r="S187" s="10"/>
      <c r="T187" s="24"/>
      <c r="U187" s="10"/>
      <c r="V187" s="10"/>
      <c r="W187" s="24"/>
      <c r="X187" s="10"/>
      <c r="Y187" s="11"/>
      <c r="Z187"/>
      <c r="AA187" s="40"/>
      <c r="AB187" s="40">
        <f t="shared" si="29"/>
        <v>0</v>
      </c>
      <c r="AC187" s="40">
        <f t="shared" si="30"/>
        <v>0</v>
      </c>
      <c r="AD187" s="40" t="str">
        <f t="shared" si="31"/>
        <v/>
      </c>
      <c r="AE187" s="40">
        <f t="shared" si="32"/>
        <v>0</v>
      </c>
      <c r="AF187" s="40" t="str">
        <f t="shared" si="33"/>
        <v/>
      </c>
      <c r="AG187" s="40">
        <f t="shared" si="34"/>
        <v>0</v>
      </c>
      <c r="AH187" s="40">
        <f t="shared" si="35"/>
        <v>0</v>
      </c>
      <c r="AI187" s="40">
        <f t="shared" si="36"/>
        <v>0</v>
      </c>
      <c r="AJ187" s="40">
        <f t="shared" si="37"/>
        <v>0</v>
      </c>
      <c r="AK187" s="40">
        <f t="shared" si="38"/>
        <v>0</v>
      </c>
      <c r="AL187" s="40"/>
      <c r="AM187" s="40"/>
      <c r="AN187" s="45"/>
      <c r="AO187" s="42" t="str">
        <f t="shared" si="39"/>
        <v xml:space="preserve">  ;   ;   ;   </v>
      </c>
      <c r="AP187" s="43">
        <f t="shared" si="40"/>
        <v>0</v>
      </c>
      <c r="AQ187" s="44">
        <f>(IF(M187="",0,VLOOKUP(M187,'Product List'!$A$6:$C$60,3,FALSE)*N187)+IF(P187="",0,VLOOKUP(P187,'Product List'!$A$6:$C$60,3,FALSE)*Q187)+IF(S187="",0,VLOOKUP(S187,'Product List'!$A$6:$C$60,3,FALSE)*T187)+IF(V187="",0,VLOOKUP(V187,'Product List'!$A$6:$C$60,3,FALSE)*W187))+$AQ$2</f>
        <v>16</v>
      </c>
      <c r="AR187" s="40"/>
      <c r="AS187" s="40" t="str">
        <f t="shared" si="41"/>
        <v/>
      </c>
      <c r="AT187" s="40" t="str">
        <f t="shared" si="42"/>
        <v/>
      </c>
    </row>
    <row r="188" spans="1:46" s="1" customFormat="1" ht="43.95" customHeight="1" x14ac:dyDescent="0.3">
      <c r="A188" s="7">
        <v>183</v>
      </c>
      <c r="B188" s="24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0"/>
      <c r="N188" s="24"/>
      <c r="O188" s="10"/>
      <c r="P188" s="10"/>
      <c r="Q188" s="24"/>
      <c r="R188" s="10"/>
      <c r="S188" s="10"/>
      <c r="T188" s="24"/>
      <c r="U188" s="10"/>
      <c r="V188" s="10"/>
      <c r="W188" s="24"/>
      <c r="X188" s="10"/>
      <c r="Y188" s="11"/>
      <c r="Z188"/>
      <c r="AA188" s="40"/>
      <c r="AB188" s="40">
        <f t="shared" si="29"/>
        <v>0</v>
      </c>
      <c r="AC188" s="40">
        <f t="shared" si="30"/>
        <v>0</v>
      </c>
      <c r="AD188" s="40" t="str">
        <f t="shared" si="31"/>
        <v/>
      </c>
      <c r="AE188" s="40">
        <f t="shared" si="32"/>
        <v>0</v>
      </c>
      <c r="AF188" s="40" t="str">
        <f t="shared" si="33"/>
        <v/>
      </c>
      <c r="AG188" s="40">
        <f t="shared" si="34"/>
        <v>0</v>
      </c>
      <c r="AH188" s="40">
        <f t="shared" si="35"/>
        <v>0</v>
      </c>
      <c r="AI188" s="40">
        <f t="shared" si="36"/>
        <v>0</v>
      </c>
      <c r="AJ188" s="40">
        <f t="shared" si="37"/>
        <v>0</v>
      </c>
      <c r="AK188" s="40">
        <f t="shared" si="38"/>
        <v>0</v>
      </c>
      <c r="AL188" s="40"/>
      <c r="AM188" s="40"/>
      <c r="AN188" s="45"/>
      <c r="AO188" s="42" t="str">
        <f t="shared" si="39"/>
        <v xml:space="preserve">  ;   ;   ;   </v>
      </c>
      <c r="AP188" s="43">
        <f t="shared" si="40"/>
        <v>0</v>
      </c>
      <c r="AQ188" s="44">
        <f>(IF(M188="",0,VLOOKUP(M188,'Product List'!$A$6:$C$60,3,FALSE)*N188)+IF(P188="",0,VLOOKUP(P188,'Product List'!$A$6:$C$60,3,FALSE)*Q188)+IF(S188="",0,VLOOKUP(S188,'Product List'!$A$6:$C$60,3,FALSE)*T188)+IF(V188="",0,VLOOKUP(V188,'Product List'!$A$6:$C$60,3,FALSE)*W188))+$AQ$2</f>
        <v>16</v>
      </c>
      <c r="AR188" s="40"/>
      <c r="AS188" s="40" t="str">
        <f t="shared" si="41"/>
        <v/>
      </c>
      <c r="AT188" s="40" t="str">
        <f t="shared" si="42"/>
        <v/>
      </c>
    </row>
    <row r="189" spans="1:46" s="1" customFormat="1" ht="43.95" customHeight="1" x14ac:dyDescent="0.3">
      <c r="A189" s="7">
        <v>184</v>
      </c>
      <c r="B189" s="24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0"/>
      <c r="N189" s="24"/>
      <c r="O189" s="10"/>
      <c r="P189" s="10"/>
      <c r="Q189" s="24"/>
      <c r="R189" s="10"/>
      <c r="S189" s="10"/>
      <c r="T189" s="24"/>
      <c r="U189" s="10"/>
      <c r="V189" s="10"/>
      <c r="W189" s="24"/>
      <c r="X189" s="10"/>
      <c r="Y189" s="11"/>
      <c r="Z189"/>
      <c r="AA189" s="40"/>
      <c r="AB189" s="40">
        <f t="shared" si="29"/>
        <v>0</v>
      </c>
      <c r="AC189" s="40">
        <f t="shared" si="30"/>
        <v>0</v>
      </c>
      <c r="AD189" s="40" t="str">
        <f t="shared" si="31"/>
        <v/>
      </c>
      <c r="AE189" s="40">
        <f t="shared" si="32"/>
        <v>0</v>
      </c>
      <c r="AF189" s="40" t="str">
        <f t="shared" si="33"/>
        <v/>
      </c>
      <c r="AG189" s="40">
        <f t="shared" si="34"/>
        <v>0</v>
      </c>
      <c r="AH189" s="40">
        <f t="shared" si="35"/>
        <v>0</v>
      </c>
      <c r="AI189" s="40">
        <f t="shared" si="36"/>
        <v>0</v>
      </c>
      <c r="AJ189" s="40">
        <f t="shared" si="37"/>
        <v>0</v>
      </c>
      <c r="AK189" s="40">
        <f t="shared" si="38"/>
        <v>0</v>
      </c>
      <c r="AL189" s="40"/>
      <c r="AM189" s="40"/>
      <c r="AN189" s="45"/>
      <c r="AO189" s="42" t="str">
        <f t="shared" si="39"/>
        <v xml:space="preserve">  ;   ;   ;   </v>
      </c>
      <c r="AP189" s="43">
        <f t="shared" si="40"/>
        <v>0</v>
      </c>
      <c r="AQ189" s="44">
        <f>(IF(M189="",0,VLOOKUP(M189,'Product List'!$A$6:$C$60,3,FALSE)*N189)+IF(P189="",0,VLOOKUP(P189,'Product List'!$A$6:$C$60,3,FALSE)*Q189)+IF(S189="",0,VLOOKUP(S189,'Product List'!$A$6:$C$60,3,FALSE)*T189)+IF(V189="",0,VLOOKUP(V189,'Product List'!$A$6:$C$60,3,FALSE)*W189))+$AQ$2</f>
        <v>16</v>
      </c>
      <c r="AR189" s="40"/>
      <c r="AS189" s="40" t="str">
        <f t="shared" si="41"/>
        <v/>
      </c>
      <c r="AT189" s="40" t="str">
        <f t="shared" si="42"/>
        <v/>
      </c>
    </row>
    <row r="190" spans="1:46" s="1" customFormat="1" ht="43.95" customHeight="1" x14ac:dyDescent="0.3">
      <c r="A190" s="7">
        <v>185</v>
      </c>
      <c r="B190" s="24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0"/>
      <c r="N190" s="24"/>
      <c r="O190" s="10"/>
      <c r="P190" s="10"/>
      <c r="Q190" s="24"/>
      <c r="R190" s="10"/>
      <c r="S190" s="10"/>
      <c r="T190" s="24"/>
      <c r="U190" s="10"/>
      <c r="V190" s="10"/>
      <c r="W190" s="24"/>
      <c r="X190" s="10"/>
      <c r="Y190" s="11"/>
      <c r="Z190"/>
      <c r="AA190" s="40"/>
      <c r="AB190" s="40">
        <f t="shared" si="29"/>
        <v>0</v>
      </c>
      <c r="AC190" s="40">
        <f t="shared" si="30"/>
        <v>0</v>
      </c>
      <c r="AD190" s="40" t="str">
        <f t="shared" si="31"/>
        <v/>
      </c>
      <c r="AE190" s="40">
        <f t="shared" si="32"/>
        <v>0</v>
      </c>
      <c r="AF190" s="40" t="str">
        <f t="shared" si="33"/>
        <v/>
      </c>
      <c r="AG190" s="40">
        <f t="shared" si="34"/>
        <v>0</v>
      </c>
      <c r="AH190" s="40">
        <f t="shared" si="35"/>
        <v>0</v>
      </c>
      <c r="AI190" s="40">
        <f t="shared" si="36"/>
        <v>0</v>
      </c>
      <c r="AJ190" s="40">
        <f t="shared" si="37"/>
        <v>0</v>
      </c>
      <c r="AK190" s="40">
        <f t="shared" si="38"/>
        <v>0</v>
      </c>
      <c r="AL190" s="40"/>
      <c r="AM190" s="40"/>
      <c r="AN190" s="45"/>
      <c r="AO190" s="42" t="str">
        <f t="shared" si="39"/>
        <v xml:space="preserve">  ;   ;   ;   </v>
      </c>
      <c r="AP190" s="43">
        <f t="shared" si="40"/>
        <v>0</v>
      </c>
      <c r="AQ190" s="44">
        <f>(IF(M190="",0,VLOOKUP(M190,'Product List'!$A$6:$C$60,3,FALSE)*N190)+IF(P190="",0,VLOOKUP(P190,'Product List'!$A$6:$C$60,3,FALSE)*Q190)+IF(S190="",0,VLOOKUP(S190,'Product List'!$A$6:$C$60,3,FALSE)*T190)+IF(V190="",0,VLOOKUP(V190,'Product List'!$A$6:$C$60,3,FALSE)*W190))+$AQ$2</f>
        <v>16</v>
      </c>
      <c r="AR190" s="40"/>
      <c r="AS190" s="40" t="str">
        <f t="shared" si="41"/>
        <v/>
      </c>
      <c r="AT190" s="40" t="str">
        <f t="shared" si="42"/>
        <v/>
      </c>
    </row>
    <row r="191" spans="1:46" s="1" customFormat="1" ht="43.95" customHeight="1" x14ac:dyDescent="0.3">
      <c r="A191" s="7">
        <v>186</v>
      </c>
      <c r="B191" s="24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0"/>
      <c r="N191" s="24"/>
      <c r="O191" s="10"/>
      <c r="P191" s="10"/>
      <c r="Q191" s="24"/>
      <c r="R191" s="10"/>
      <c r="S191" s="10"/>
      <c r="T191" s="24"/>
      <c r="U191" s="10"/>
      <c r="V191" s="10"/>
      <c r="W191" s="24"/>
      <c r="X191" s="10"/>
      <c r="Y191" s="11"/>
      <c r="Z191"/>
      <c r="AA191" s="40"/>
      <c r="AB191" s="40">
        <f t="shared" si="29"/>
        <v>0</v>
      </c>
      <c r="AC191" s="40">
        <f t="shared" si="30"/>
        <v>0</v>
      </c>
      <c r="AD191" s="40" t="str">
        <f t="shared" si="31"/>
        <v/>
      </c>
      <c r="AE191" s="40">
        <f t="shared" si="32"/>
        <v>0</v>
      </c>
      <c r="AF191" s="40" t="str">
        <f t="shared" si="33"/>
        <v/>
      </c>
      <c r="AG191" s="40">
        <f t="shared" si="34"/>
        <v>0</v>
      </c>
      <c r="AH191" s="40">
        <f t="shared" si="35"/>
        <v>0</v>
      </c>
      <c r="AI191" s="40">
        <f t="shared" si="36"/>
        <v>0</v>
      </c>
      <c r="AJ191" s="40">
        <f t="shared" si="37"/>
        <v>0</v>
      </c>
      <c r="AK191" s="40">
        <f t="shared" si="38"/>
        <v>0</v>
      </c>
      <c r="AL191" s="40"/>
      <c r="AM191" s="40"/>
      <c r="AN191" s="45"/>
      <c r="AO191" s="42" t="str">
        <f t="shared" si="39"/>
        <v xml:space="preserve">  ;   ;   ;   </v>
      </c>
      <c r="AP191" s="43">
        <f t="shared" si="40"/>
        <v>0</v>
      </c>
      <c r="AQ191" s="44">
        <f>(IF(M191="",0,VLOOKUP(M191,'Product List'!$A$6:$C$60,3,FALSE)*N191)+IF(P191="",0,VLOOKUP(P191,'Product List'!$A$6:$C$60,3,FALSE)*Q191)+IF(S191="",0,VLOOKUP(S191,'Product List'!$A$6:$C$60,3,FALSE)*T191)+IF(V191="",0,VLOOKUP(V191,'Product List'!$A$6:$C$60,3,FALSE)*W191))+$AQ$2</f>
        <v>16</v>
      </c>
      <c r="AR191" s="40"/>
      <c r="AS191" s="40" t="str">
        <f t="shared" si="41"/>
        <v/>
      </c>
      <c r="AT191" s="40" t="str">
        <f t="shared" si="42"/>
        <v/>
      </c>
    </row>
    <row r="192" spans="1:46" s="1" customFormat="1" ht="43.95" customHeight="1" x14ac:dyDescent="0.3">
      <c r="A192" s="7">
        <v>187</v>
      </c>
      <c r="B192" s="24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0"/>
      <c r="N192" s="24"/>
      <c r="O192" s="10"/>
      <c r="P192" s="10"/>
      <c r="Q192" s="24"/>
      <c r="R192" s="10"/>
      <c r="S192" s="10"/>
      <c r="T192" s="24"/>
      <c r="U192" s="10"/>
      <c r="V192" s="10"/>
      <c r="W192" s="24"/>
      <c r="X192" s="10"/>
      <c r="Y192" s="11"/>
      <c r="Z192"/>
      <c r="AA192" s="40"/>
      <c r="AB192" s="40">
        <f t="shared" si="29"/>
        <v>0</v>
      </c>
      <c r="AC192" s="40">
        <f t="shared" si="30"/>
        <v>0</v>
      </c>
      <c r="AD192" s="40" t="str">
        <f t="shared" si="31"/>
        <v/>
      </c>
      <c r="AE192" s="40">
        <f t="shared" si="32"/>
        <v>0</v>
      </c>
      <c r="AF192" s="40" t="str">
        <f t="shared" si="33"/>
        <v/>
      </c>
      <c r="AG192" s="40">
        <f t="shared" si="34"/>
        <v>0</v>
      </c>
      <c r="AH192" s="40">
        <f t="shared" si="35"/>
        <v>0</v>
      </c>
      <c r="AI192" s="40">
        <f t="shared" si="36"/>
        <v>0</v>
      </c>
      <c r="AJ192" s="40">
        <f t="shared" si="37"/>
        <v>0</v>
      </c>
      <c r="AK192" s="40">
        <f t="shared" si="38"/>
        <v>0</v>
      </c>
      <c r="AL192" s="40"/>
      <c r="AM192" s="40"/>
      <c r="AN192" s="45"/>
      <c r="AO192" s="42" t="str">
        <f t="shared" si="39"/>
        <v xml:space="preserve">  ;   ;   ;   </v>
      </c>
      <c r="AP192" s="43">
        <f t="shared" si="40"/>
        <v>0</v>
      </c>
      <c r="AQ192" s="44">
        <f>(IF(M192="",0,VLOOKUP(M192,'Product List'!$A$6:$C$60,3,FALSE)*N192)+IF(P192="",0,VLOOKUP(P192,'Product List'!$A$6:$C$60,3,FALSE)*Q192)+IF(S192="",0,VLOOKUP(S192,'Product List'!$A$6:$C$60,3,FALSE)*T192)+IF(V192="",0,VLOOKUP(V192,'Product List'!$A$6:$C$60,3,FALSE)*W192))+$AQ$2</f>
        <v>16</v>
      </c>
      <c r="AR192" s="40"/>
      <c r="AS192" s="40" t="str">
        <f t="shared" si="41"/>
        <v/>
      </c>
      <c r="AT192" s="40" t="str">
        <f t="shared" si="42"/>
        <v/>
      </c>
    </row>
    <row r="193" spans="1:46" s="1" customFormat="1" ht="43.95" customHeight="1" x14ac:dyDescent="0.3">
      <c r="A193" s="7">
        <v>188</v>
      </c>
      <c r="B193" s="24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0"/>
      <c r="N193" s="24"/>
      <c r="O193" s="10"/>
      <c r="P193" s="10"/>
      <c r="Q193" s="24"/>
      <c r="R193" s="10"/>
      <c r="S193" s="10"/>
      <c r="T193" s="24"/>
      <c r="U193" s="10"/>
      <c r="V193" s="10"/>
      <c r="W193" s="24"/>
      <c r="X193" s="10"/>
      <c r="Y193" s="11"/>
      <c r="Z193"/>
      <c r="AA193" s="40"/>
      <c r="AB193" s="40">
        <f t="shared" si="29"/>
        <v>0</v>
      </c>
      <c r="AC193" s="40">
        <f t="shared" si="30"/>
        <v>0</v>
      </c>
      <c r="AD193" s="40" t="str">
        <f t="shared" si="31"/>
        <v/>
      </c>
      <c r="AE193" s="40">
        <f t="shared" si="32"/>
        <v>0</v>
      </c>
      <c r="AF193" s="40" t="str">
        <f t="shared" si="33"/>
        <v/>
      </c>
      <c r="AG193" s="40">
        <f t="shared" si="34"/>
        <v>0</v>
      </c>
      <c r="AH193" s="40">
        <f t="shared" si="35"/>
        <v>0</v>
      </c>
      <c r="AI193" s="40">
        <f t="shared" si="36"/>
        <v>0</v>
      </c>
      <c r="AJ193" s="40">
        <f t="shared" si="37"/>
        <v>0</v>
      </c>
      <c r="AK193" s="40">
        <f t="shared" si="38"/>
        <v>0</v>
      </c>
      <c r="AL193" s="40"/>
      <c r="AM193" s="40"/>
      <c r="AN193" s="45"/>
      <c r="AO193" s="42" t="str">
        <f t="shared" si="39"/>
        <v xml:space="preserve">  ;   ;   ;   </v>
      </c>
      <c r="AP193" s="43">
        <f t="shared" si="40"/>
        <v>0</v>
      </c>
      <c r="AQ193" s="44">
        <f>(IF(M193="",0,VLOOKUP(M193,'Product List'!$A$6:$C$60,3,FALSE)*N193)+IF(P193="",0,VLOOKUP(P193,'Product List'!$A$6:$C$60,3,FALSE)*Q193)+IF(S193="",0,VLOOKUP(S193,'Product List'!$A$6:$C$60,3,FALSE)*T193)+IF(V193="",0,VLOOKUP(V193,'Product List'!$A$6:$C$60,3,FALSE)*W193))+$AQ$2</f>
        <v>16</v>
      </c>
      <c r="AR193" s="40"/>
      <c r="AS193" s="40" t="str">
        <f t="shared" si="41"/>
        <v/>
      </c>
      <c r="AT193" s="40" t="str">
        <f t="shared" si="42"/>
        <v/>
      </c>
    </row>
    <row r="194" spans="1:46" s="1" customFormat="1" ht="43.95" customHeight="1" x14ac:dyDescent="0.3">
      <c r="A194" s="7">
        <v>189</v>
      </c>
      <c r="B194" s="24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0"/>
      <c r="N194" s="24"/>
      <c r="O194" s="10"/>
      <c r="P194" s="10"/>
      <c r="Q194" s="24"/>
      <c r="R194" s="10"/>
      <c r="S194" s="10"/>
      <c r="T194" s="24"/>
      <c r="U194" s="10"/>
      <c r="V194" s="10"/>
      <c r="W194" s="24"/>
      <c r="X194" s="10"/>
      <c r="Y194" s="11"/>
      <c r="Z194"/>
      <c r="AA194" s="40"/>
      <c r="AB194" s="40">
        <f t="shared" si="29"/>
        <v>0</v>
      </c>
      <c r="AC194" s="40">
        <f t="shared" si="30"/>
        <v>0</v>
      </c>
      <c r="AD194" s="40" t="str">
        <f t="shared" si="31"/>
        <v/>
      </c>
      <c r="AE194" s="40">
        <f t="shared" si="32"/>
        <v>0</v>
      </c>
      <c r="AF194" s="40" t="str">
        <f t="shared" si="33"/>
        <v/>
      </c>
      <c r="AG194" s="40">
        <f t="shared" si="34"/>
        <v>0</v>
      </c>
      <c r="AH194" s="40">
        <f t="shared" si="35"/>
        <v>0</v>
      </c>
      <c r="AI194" s="40">
        <f t="shared" si="36"/>
        <v>0</v>
      </c>
      <c r="AJ194" s="40">
        <f t="shared" si="37"/>
        <v>0</v>
      </c>
      <c r="AK194" s="40">
        <f t="shared" si="38"/>
        <v>0</v>
      </c>
      <c r="AL194" s="40"/>
      <c r="AM194" s="40"/>
      <c r="AN194" s="45"/>
      <c r="AO194" s="42" t="str">
        <f t="shared" si="39"/>
        <v xml:space="preserve">  ;   ;   ;   </v>
      </c>
      <c r="AP194" s="43">
        <f t="shared" si="40"/>
        <v>0</v>
      </c>
      <c r="AQ194" s="44">
        <f>(IF(M194="",0,VLOOKUP(M194,'Product List'!$A$6:$C$60,3,FALSE)*N194)+IF(P194="",0,VLOOKUP(P194,'Product List'!$A$6:$C$60,3,FALSE)*Q194)+IF(S194="",0,VLOOKUP(S194,'Product List'!$A$6:$C$60,3,FALSE)*T194)+IF(V194="",0,VLOOKUP(V194,'Product List'!$A$6:$C$60,3,FALSE)*W194))+$AQ$2</f>
        <v>16</v>
      </c>
      <c r="AR194" s="40"/>
      <c r="AS194" s="40" t="str">
        <f t="shared" si="41"/>
        <v/>
      </c>
      <c r="AT194" s="40" t="str">
        <f t="shared" si="42"/>
        <v/>
      </c>
    </row>
    <row r="195" spans="1:46" s="1" customFormat="1" ht="43.95" customHeight="1" x14ac:dyDescent="0.3">
      <c r="A195" s="7">
        <v>190</v>
      </c>
      <c r="B195" s="24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0"/>
      <c r="N195" s="24"/>
      <c r="O195" s="10"/>
      <c r="P195" s="10"/>
      <c r="Q195" s="24"/>
      <c r="R195" s="10"/>
      <c r="S195" s="10"/>
      <c r="T195" s="24"/>
      <c r="U195" s="10"/>
      <c r="V195" s="10"/>
      <c r="W195" s="24"/>
      <c r="X195" s="10"/>
      <c r="Y195" s="11"/>
      <c r="Z195"/>
      <c r="AA195" s="40"/>
      <c r="AB195" s="40">
        <f t="shared" si="29"/>
        <v>0</v>
      </c>
      <c r="AC195" s="40">
        <f t="shared" si="30"/>
        <v>0</v>
      </c>
      <c r="AD195" s="40" t="str">
        <f t="shared" si="31"/>
        <v/>
      </c>
      <c r="AE195" s="40">
        <f t="shared" si="32"/>
        <v>0</v>
      </c>
      <c r="AF195" s="40" t="str">
        <f t="shared" si="33"/>
        <v/>
      </c>
      <c r="AG195" s="40">
        <f t="shared" si="34"/>
        <v>0</v>
      </c>
      <c r="AH195" s="40">
        <f t="shared" si="35"/>
        <v>0</v>
      </c>
      <c r="AI195" s="40">
        <f t="shared" si="36"/>
        <v>0</v>
      </c>
      <c r="AJ195" s="40">
        <f t="shared" si="37"/>
        <v>0</v>
      </c>
      <c r="AK195" s="40">
        <f t="shared" si="38"/>
        <v>0</v>
      </c>
      <c r="AL195" s="40"/>
      <c r="AM195" s="40"/>
      <c r="AN195" s="45"/>
      <c r="AO195" s="42" t="str">
        <f t="shared" si="39"/>
        <v xml:space="preserve">  ;   ;   ;   </v>
      </c>
      <c r="AP195" s="43">
        <f t="shared" si="40"/>
        <v>0</v>
      </c>
      <c r="AQ195" s="44">
        <f>(IF(M195="",0,VLOOKUP(M195,'Product List'!$A$6:$C$60,3,FALSE)*N195)+IF(P195="",0,VLOOKUP(P195,'Product List'!$A$6:$C$60,3,FALSE)*Q195)+IF(S195="",0,VLOOKUP(S195,'Product List'!$A$6:$C$60,3,FALSE)*T195)+IF(V195="",0,VLOOKUP(V195,'Product List'!$A$6:$C$60,3,FALSE)*W195))+$AQ$2</f>
        <v>16</v>
      </c>
      <c r="AR195" s="40"/>
      <c r="AS195" s="40" t="str">
        <f t="shared" si="41"/>
        <v/>
      </c>
      <c r="AT195" s="40" t="str">
        <f t="shared" si="42"/>
        <v/>
      </c>
    </row>
    <row r="196" spans="1:46" s="1" customFormat="1" ht="43.95" customHeight="1" x14ac:dyDescent="0.3">
      <c r="A196" s="7">
        <v>191</v>
      </c>
      <c r="B196" s="24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0"/>
      <c r="N196" s="24"/>
      <c r="O196" s="10"/>
      <c r="P196" s="10"/>
      <c r="Q196" s="24"/>
      <c r="R196" s="10"/>
      <c r="S196" s="10"/>
      <c r="T196" s="24"/>
      <c r="U196" s="10"/>
      <c r="V196" s="10"/>
      <c r="W196" s="24"/>
      <c r="X196" s="10"/>
      <c r="Y196" s="11"/>
      <c r="Z196"/>
      <c r="AA196" s="40"/>
      <c r="AB196" s="40">
        <f t="shared" si="29"/>
        <v>0</v>
      </c>
      <c r="AC196" s="40">
        <f t="shared" si="30"/>
        <v>0</v>
      </c>
      <c r="AD196" s="40" t="str">
        <f t="shared" si="31"/>
        <v/>
      </c>
      <c r="AE196" s="40">
        <f t="shared" si="32"/>
        <v>0</v>
      </c>
      <c r="AF196" s="40" t="str">
        <f t="shared" si="33"/>
        <v/>
      </c>
      <c r="AG196" s="40">
        <f t="shared" si="34"/>
        <v>0</v>
      </c>
      <c r="AH196" s="40">
        <f t="shared" si="35"/>
        <v>0</v>
      </c>
      <c r="AI196" s="40">
        <f t="shared" si="36"/>
        <v>0</v>
      </c>
      <c r="AJ196" s="40">
        <f t="shared" si="37"/>
        <v>0</v>
      </c>
      <c r="AK196" s="40">
        <f t="shared" si="38"/>
        <v>0</v>
      </c>
      <c r="AL196" s="40"/>
      <c r="AM196" s="40"/>
      <c r="AN196" s="45"/>
      <c r="AO196" s="42" t="str">
        <f t="shared" si="39"/>
        <v xml:space="preserve">  ;   ;   ;   </v>
      </c>
      <c r="AP196" s="43">
        <f t="shared" si="40"/>
        <v>0</v>
      </c>
      <c r="AQ196" s="44">
        <f>(IF(M196="",0,VLOOKUP(M196,'Product List'!$A$6:$C$60,3,FALSE)*N196)+IF(P196="",0,VLOOKUP(P196,'Product List'!$A$6:$C$60,3,FALSE)*Q196)+IF(S196="",0,VLOOKUP(S196,'Product List'!$A$6:$C$60,3,FALSE)*T196)+IF(V196="",0,VLOOKUP(V196,'Product List'!$A$6:$C$60,3,FALSE)*W196))+$AQ$2</f>
        <v>16</v>
      </c>
      <c r="AR196" s="40"/>
      <c r="AS196" s="40" t="str">
        <f t="shared" si="41"/>
        <v/>
      </c>
      <c r="AT196" s="40" t="str">
        <f t="shared" si="42"/>
        <v/>
      </c>
    </row>
    <row r="197" spans="1:46" s="1" customFormat="1" ht="43.95" customHeight="1" x14ac:dyDescent="0.3">
      <c r="A197" s="7">
        <v>192</v>
      </c>
      <c r="B197" s="24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0"/>
      <c r="N197" s="24"/>
      <c r="O197" s="10"/>
      <c r="P197" s="10"/>
      <c r="Q197" s="24"/>
      <c r="R197" s="10"/>
      <c r="S197" s="10"/>
      <c r="T197" s="24"/>
      <c r="U197" s="10"/>
      <c r="V197" s="10"/>
      <c r="W197" s="24"/>
      <c r="X197" s="10"/>
      <c r="Y197" s="11"/>
      <c r="Z197"/>
      <c r="AA197" s="40"/>
      <c r="AB197" s="40">
        <f t="shared" si="29"/>
        <v>0</v>
      </c>
      <c r="AC197" s="40">
        <f t="shared" si="30"/>
        <v>0</v>
      </c>
      <c r="AD197" s="40" t="str">
        <f t="shared" si="31"/>
        <v/>
      </c>
      <c r="AE197" s="40">
        <f t="shared" si="32"/>
        <v>0</v>
      </c>
      <c r="AF197" s="40" t="str">
        <f t="shared" si="33"/>
        <v/>
      </c>
      <c r="AG197" s="40">
        <f t="shared" si="34"/>
        <v>0</v>
      </c>
      <c r="AH197" s="40">
        <f t="shared" si="35"/>
        <v>0</v>
      </c>
      <c r="AI197" s="40">
        <f t="shared" si="36"/>
        <v>0</v>
      </c>
      <c r="AJ197" s="40">
        <f t="shared" si="37"/>
        <v>0</v>
      </c>
      <c r="AK197" s="40">
        <f t="shared" si="38"/>
        <v>0</v>
      </c>
      <c r="AL197" s="40"/>
      <c r="AM197" s="40"/>
      <c r="AN197" s="45"/>
      <c r="AO197" s="42" t="str">
        <f t="shared" si="39"/>
        <v xml:space="preserve">  ;   ;   ;   </v>
      </c>
      <c r="AP197" s="43">
        <f t="shared" si="40"/>
        <v>0</v>
      </c>
      <c r="AQ197" s="44">
        <f>(IF(M197="",0,VLOOKUP(M197,'Product List'!$A$6:$C$60,3,FALSE)*N197)+IF(P197="",0,VLOOKUP(P197,'Product List'!$A$6:$C$60,3,FALSE)*Q197)+IF(S197="",0,VLOOKUP(S197,'Product List'!$A$6:$C$60,3,FALSE)*T197)+IF(V197="",0,VLOOKUP(V197,'Product List'!$A$6:$C$60,3,FALSE)*W197))+$AQ$2</f>
        <v>16</v>
      </c>
      <c r="AR197" s="40"/>
      <c r="AS197" s="40" t="str">
        <f t="shared" si="41"/>
        <v/>
      </c>
      <c r="AT197" s="40" t="str">
        <f t="shared" si="42"/>
        <v/>
      </c>
    </row>
    <row r="198" spans="1:46" s="1" customFormat="1" ht="43.95" customHeight="1" x14ac:dyDescent="0.3">
      <c r="A198" s="7">
        <v>193</v>
      </c>
      <c r="B198" s="24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0"/>
      <c r="N198" s="24"/>
      <c r="O198" s="10"/>
      <c r="P198" s="10"/>
      <c r="Q198" s="24"/>
      <c r="R198" s="10"/>
      <c r="S198" s="10"/>
      <c r="T198" s="24"/>
      <c r="U198" s="10"/>
      <c r="V198" s="10"/>
      <c r="W198" s="24"/>
      <c r="X198" s="10"/>
      <c r="Y198" s="11"/>
      <c r="Z198"/>
      <c r="AA198" s="40"/>
      <c r="AB198" s="40">
        <f t="shared" si="29"/>
        <v>0</v>
      </c>
      <c r="AC198" s="40">
        <f t="shared" si="30"/>
        <v>0</v>
      </c>
      <c r="AD198" s="40" t="str">
        <f t="shared" si="31"/>
        <v/>
      </c>
      <c r="AE198" s="40">
        <f t="shared" si="32"/>
        <v>0</v>
      </c>
      <c r="AF198" s="40" t="str">
        <f t="shared" si="33"/>
        <v/>
      </c>
      <c r="AG198" s="40">
        <f t="shared" si="34"/>
        <v>0</v>
      </c>
      <c r="AH198" s="40">
        <f t="shared" si="35"/>
        <v>0</v>
      </c>
      <c r="AI198" s="40">
        <f t="shared" si="36"/>
        <v>0</v>
      </c>
      <c r="AJ198" s="40">
        <f t="shared" si="37"/>
        <v>0</v>
      </c>
      <c r="AK198" s="40">
        <f t="shared" si="38"/>
        <v>0</v>
      </c>
      <c r="AL198" s="40"/>
      <c r="AM198" s="40"/>
      <c r="AN198" s="45"/>
      <c r="AO198" s="42" t="str">
        <f t="shared" si="39"/>
        <v xml:space="preserve">  ;   ;   ;   </v>
      </c>
      <c r="AP198" s="43">
        <f t="shared" si="40"/>
        <v>0</v>
      </c>
      <c r="AQ198" s="44">
        <f>(IF(M198="",0,VLOOKUP(M198,'Product List'!$A$6:$C$60,3,FALSE)*N198)+IF(P198="",0,VLOOKUP(P198,'Product List'!$A$6:$C$60,3,FALSE)*Q198)+IF(S198="",0,VLOOKUP(S198,'Product List'!$A$6:$C$60,3,FALSE)*T198)+IF(V198="",0,VLOOKUP(V198,'Product List'!$A$6:$C$60,3,FALSE)*W198))+$AQ$2</f>
        <v>16</v>
      </c>
      <c r="AR198" s="40"/>
      <c r="AS198" s="40" t="str">
        <f t="shared" si="41"/>
        <v/>
      </c>
      <c r="AT198" s="40" t="str">
        <f t="shared" si="42"/>
        <v/>
      </c>
    </row>
    <row r="199" spans="1:46" s="1" customFormat="1" ht="43.95" customHeight="1" x14ac:dyDescent="0.3">
      <c r="A199" s="7">
        <v>194</v>
      </c>
      <c r="B199" s="24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0"/>
      <c r="N199" s="24"/>
      <c r="O199" s="10"/>
      <c r="P199" s="10"/>
      <c r="Q199" s="24"/>
      <c r="R199" s="10"/>
      <c r="S199" s="10"/>
      <c r="T199" s="24"/>
      <c r="U199" s="10"/>
      <c r="V199" s="10"/>
      <c r="W199" s="24"/>
      <c r="X199" s="10"/>
      <c r="Y199" s="11"/>
      <c r="Z199"/>
      <c r="AA199" s="40"/>
      <c r="AB199" s="40">
        <f t="shared" ref="AB199:AB262" si="43">C199</f>
        <v>0</v>
      </c>
      <c r="AC199" s="40">
        <f t="shared" ref="AC199:AC262" si="44">D199</f>
        <v>0</v>
      </c>
      <c r="AD199" s="40" t="str">
        <f t="shared" ref="AD199:AD262" si="45">IF(ISBLANK(E199),"",E199)</f>
        <v/>
      </c>
      <c r="AE199" s="40">
        <f t="shared" ref="AE199:AE262" si="46">F199</f>
        <v>0</v>
      </c>
      <c r="AF199" s="40" t="str">
        <f t="shared" ref="AF199:AF262" si="47">IF(ISBLANK(G199),"",G199)</f>
        <v/>
      </c>
      <c r="AG199" s="40">
        <f t="shared" ref="AG199:AG262" si="48">H199</f>
        <v>0</v>
      </c>
      <c r="AH199" s="40">
        <f t="shared" ref="AH199:AH262" si="49">I199</f>
        <v>0</v>
      </c>
      <c r="AI199" s="40">
        <f t="shared" ref="AI199:AI262" si="50">J199</f>
        <v>0</v>
      </c>
      <c r="AJ199" s="40">
        <f t="shared" ref="AJ199:AJ262" si="51">K199</f>
        <v>0</v>
      </c>
      <c r="AK199" s="40">
        <f t="shared" ref="AK199:AK262" si="52">L199</f>
        <v>0</v>
      </c>
      <c r="AL199" s="40"/>
      <c r="AM199" s="40"/>
      <c r="AN199" s="45"/>
      <c r="AO199" s="42" t="str">
        <f t="shared" ref="AO199:AO262" si="53">CONCATENATE(N199,$AO$1,M199,$AO$1,O199,$AQ$1,$AO$1,Q199,$AO$1,P199,$AO$1,R199,$AQ$1,$AO$1,T199,$AO$1,S199,$AO$1,U199,$AQ$1,$AO$1,W199,$AO$1,V199,$AO$1,X199)</f>
        <v xml:space="preserve">  ;   ;   ;   </v>
      </c>
      <c r="AP199" s="43">
        <f t="shared" ref="AP199:AP262" si="54">Y199</f>
        <v>0</v>
      </c>
      <c r="AQ199" s="44">
        <f>(IF(M199="",0,VLOOKUP(M199,'Product List'!$A$6:$C$60,3,FALSE)*N199)+IF(P199="",0,VLOOKUP(P199,'Product List'!$A$6:$C$60,3,FALSE)*Q199)+IF(S199="",0,VLOOKUP(S199,'Product List'!$A$6:$C$60,3,FALSE)*T199)+IF(V199="",0,VLOOKUP(V199,'Product List'!$A$6:$C$60,3,FALSE)*W199))+$AQ$2</f>
        <v>16</v>
      </c>
      <c r="AR199" s="40"/>
      <c r="AS199" s="40" t="str">
        <f t="shared" ref="AS199:AS262" si="55">IF(ISBLANK(AN199),"","Corporate")</f>
        <v/>
      </c>
      <c r="AT199" s="40" t="str">
        <f t="shared" ref="AT199:AT262" si="56">IF(ISBLANK(AN199),"","Ready to Ship")</f>
        <v/>
      </c>
    </row>
    <row r="200" spans="1:46" s="1" customFormat="1" ht="43.95" customHeight="1" x14ac:dyDescent="0.3">
      <c r="A200" s="7">
        <v>195</v>
      </c>
      <c r="B200" s="24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0"/>
      <c r="N200" s="24"/>
      <c r="O200" s="10"/>
      <c r="P200" s="10"/>
      <c r="Q200" s="24"/>
      <c r="R200" s="10"/>
      <c r="S200" s="10"/>
      <c r="T200" s="24"/>
      <c r="U200" s="10"/>
      <c r="V200" s="10"/>
      <c r="W200" s="24"/>
      <c r="X200" s="10"/>
      <c r="Y200" s="11"/>
      <c r="Z200"/>
      <c r="AA200" s="40"/>
      <c r="AB200" s="40">
        <f t="shared" si="43"/>
        <v>0</v>
      </c>
      <c r="AC200" s="40">
        <f t="shared" si="44"/>
        <v>0</v>
      </c>
      <c r="AD200" s="40" t="str">
        <f t="shared" si="45"/>
        <v/>
      </c>
      <c r="AE200" s="40">
        <f t="shared" si="46"/>
        <v>0</v>
      </c>
      <c r="AF200" s="40" t="str">
        <f t="shared" si="47"/>
        <v/>
      </c>
      <c r="AG200" s="40">
        <f t="shared" si="48"/>
        <v>0</v>
      </c>
      <c r="AH200" s="40">
        <f t="shared" si="49"/>
        <v>0</v>
      </c>
      <c r="AI200" s="40">
        <f t="shared" si="50"/>
        <v>0</v>
      </c>
      <c r="AJ200" s="40">
        <f t="shared" si="51"/>
        <v>0</v>
      </c>
      <c r="AK200" s="40">
        <f t="shared" si="52"/>
        <v>0</v>
      </c>
      <c r="AL200" s="40"/>
      <c r="AM200" s="40"/>
      <c r="AN200" s="45"/>
      <c r="AO200" s="42" t="str">
        <f t="shared" si="53"/>
        <v xml:space="preserve">  ;   ;   ;   </v>
      </c>
      <c r="AP200" s="43">
        <f t="shared" si="54"/>
        <v>0</v>
      </c>
      <c r="AQ200" s="44">
        <f>(IF(M200="",0,VLOOKUP(M200,'Product List'!$A$6:$C$60,3,FALSE)*N200)+IF(P200="",0,VLOOKUP(P200,'Product List'!$A$6:$C$60,3,FALSE)*Q200)+IF(S200="",0,VLOOKUP(S200,'Product List'!$A$6:$C$60,3,FALSE)*T200)+IF(V200="",0,VLOOKUP(V200,'Product List'!$A$6:$C$60,3,FALSE)*W200))+$AQ$2</f>
        <v>16</v>
      </c>
      <c r="AR200" s="40"/>
      <c r="AS200" s="40" t="str">
        <f t="shared" si="55"/>
        <v/>
      </c>
      <c r="AT200" s="40" t="str">
        <f t="shared" si="56"/>
        <v/>
      </c>
    </row>
    <row r="201" spans="1:46" s="1" customFormat="1" ht="43.95" customHeight="1" x14ac:dyDescent="0.3">
      <c r="A201" s="7">
        <v>196</v>
      </c>
      <c r="B201" s="24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0"/>
      <c r="N201" s="24"/>
      <c r="O201" s="10"/>
      <c r="P201" s="10"/>
      <c r="Q201" s="24"/>
      <c r="R201" s="10"/>
      <c r="S201" s="10"/>
      <c r="T201" s="24"/>
      <c r="U201" s="10"/>
      <c r="V201" s="10"/>
      <c r="W201" s="24"/>
      <c r="X201" s="10"/>
      <c r="Y201" s="11"/>
      <c r="Z201"/>
      <c r="AA201" s="40"/>
      <c r="AB201" s="40">
        <f t="shared" si="43"/>
        <v>0</v>
      </c>
      <c r="AC201" s="40">
        <f t="shared" si="44"/>
        <v>0</v>
      </c>
      <c r="AD201" s="40" t="str">
        <f t="shared" si="45"/>
        <v/>
      </c>
      <c r="AE201" s="40">
        <f t="shared" si="46"/>
        <v>0</v>
      </c>
      <c r="AF201" s="40" t="str">
        <f t="shared" si="47"/>
        <v/>
      </c>
      <c r="AG201" s="40">
        <f t="shared" si="48"/>
        <v>0</v>
      </c>
      <c r="AH201" s="40">
        <f t="shared" si="49"/>
        <v>0</v>
      </c>
      <c r="AI201" s="40">
        <f t="shared" si="50"/>
        <v>0</v>
      </c>
      <c r="AJ201" s="40">
        <f t="shared" si="51"/>
        <v>0</v>
      </c>
      <c r="AK201" s="40">
        <f t="shared" si="52"/>
        <v>0</v>
      </c>
      <c r="AL201" s="40"/>
      <c r="AM201" s="40"/>
      <c r="AN201" s="45"/>
      <c r="AO201" s="42" t="str">
        <f t="shared" si="53"/>
        <v xml:space="preserve">  ;   ;   ;   </v>
      </c>
      <c r="AP201" s="43">
        <f t="shared" si="54"/>
        <v>0</v>
      </c>
      <c r="AQ201" s="44">
        <f>(IF(M201="",0,VLOOKUP(M201,'Product List'!$A$6:$C$60,3,FALSE)*N201)+IF(P201="",0,VLOOKUP(P201,'Product List'!$A$6:$C$60,3,FALSE)*Q201)+IF(S201="",0,VLOOKUP(S201,'Product List'!$A$6:$C$60,3,FALSE)*T201)+IF(V201="",0,VLOOKUP(V201,'Product List'!$A$6:$C$60,3,FALSE)*W201))+$AQ$2</f>
        <v>16</v>
      </c>
      <c r="AR201" s="40"/>
      <c r="AS201" s="40" t="str">
        <f t="shared" si="55"/>
        <v/>
      </c>
      <c r="AT201" s="40" t="str">
        <f t="shared" si="56"/>
        <v/>
      </c>
    </row>
    <row r="202" spans="1:46" s="1" customFormat="1" ht="43.95" customHeight="1" x14ac:dyDescent="0.3">
      <c r="A202" s="7">
        <v>197</v>
      </c>
      <c r="B202" s="24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0"/>
      <c r="N202" s="24"/>
      <c r="O202" s="10"/>
      <c r="P202" s="10"/>
      <c r="Q202" s="24"/>
      <c r="R202" s="10"/>
      <c r="S202" s="10"/>
      <c r="T202" s="24"/>
      <c r="U202" s="10"/>
      <c r="V202" s="10"/>
      <c r="W202" s="24"/>
      <c r="X202" s="10"/>
      <c r="Y202" s="11"/>
      <c r="Z202"/>
      <c r="AA202" s="40"/>
      <c r="AB202" s="40">
        <f t="shared" si="43"/>
        <v>0</v>
      </c>
      <c r="AC202" s="40">
        <f t="shared" si="44"/>
        <v>0</v>
      </c>
      <c r="AD202" s="40" t="str">
        <f t="shared" si="45"/>
        <v/>
      </c>
      <c r="AE202" s="40">
        <f t="shared" si="46"/>
        <v>0</v>
      </c>
      <c r="AF202" s="40" t="str">
        <f t="shared" si="47"/>
        <v/>
      </c>
      <c r="AG202" s="40">
        <f t="shared" si="48"/>
        <v>0</v>
      </c>
      <c r="AH202" s="40">
        <f t="shared" si="49"/>
        <v>0</v>
      </c>
      <c r="AI202" s="40">
        <f t="shared" si="50"/>
        <v>0</v>
      </c>
      <c r="AJ202" s="40">
        <f t="shared" si="51"/>
        <v>0</v>
      </c>
      <c r="AK202" s="40">
        <f t="shared" si="52"/>
        <v>0</v>
      </c>
      <c r="AL202" s="40"/>
      <c r="AM202" s="40"/>
      <c r="AN202" s="45"/>
      <c r="AO202" s="42" t="str">
        <f t="shared" si="53"/>
        <v xml:space="preserve">  ;   ;   ;   </v>
      </c>
      <c r="AP202" s="43">
        <f t="shared" si="54"/>
        <v>0</v>
      </c>
      <c r="AQ202" s="44">
        <f>(IF(M202="",0,VLOOKUP(M202,'Product List'!$A$6:$C$60,3,FALSE)*N202)+IF(P202="",0,VLOOKUP(P202,'Product List'!$A$6:$C$60,3,FALSE)*Q202)+IF(S202="",0,VLOOKUP(S202,'Product List'!$A$6:$C$60,3,FALSE)*T202)+IF(V202="",0,VLOOKUP(V202,'Product List'!$A$6:$C$60,3,FALSE)*W202))+$AQ$2</f>
        <v>16</v>
      </c>
      <c r="AR202" s="40"/>
      <c r="AS202" s="40" t="str">
        <f t="shared" si="55"/>
        <v/>
      </c>
      <c r="AT202" s="40" t="str">
        <f t="shared" si="56"/>
        <v/>
      </c>
    </row>
    <row r="203" spans="1:46" s="1" customFormat="1" ht="43.95" customHeight="1" x14ac:dyDescent="0.3">
      <c r="A203" s="7">
        <v>198</v>
      </c>
      <c r="B203" s="24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0"/>
      <c r="N203" s="24"/>
      <c r="O203" s="10"/>
      <c r="P203" s="10"/>
      <c r="Q203" s="24"/>
      <c r="R203" s="10"/>
      <c r="S203" s="10"/>
      <c r="T203" s="24"/>
      <c r="U203" s="10"/>
      <c r="V203" s="10"/>
      <c r="W203" s="24"/>
      <c r="X203" s="10"/>
      <c r="Y203" s="11"/>
      <c r="Z203"/>
      <c r="AA203" s="40"/>
      <c r="AB203" s="40">
        <f t="shared" si="43"/>
        <v>0</v>
      </c>
      <c r="AC203" s="40">
        <f t="shared" si="44"/>
        <v>0</v>
      </c>
      <c r="AD203" s="40" t="str">
        <f t="shared" si="45"/>
        <v/>
      </c>
      <c r="AE203" s="40">
        <f t="shared" si="46"/>
        <v>0</v>
      </c>
      <c r="AF203" s="40" t="str">
        <f t="shared" si="47"/>
        <v/>
      </c>
      <c r="AG203" s="40">
        <f t="shared" si="48"/>
        <v>0</v>
      </c>
      <c r="AH203" s="40">
        <f t="shared" si="49"/>
        <v>0</v>
      </c>
      <c r="AI203" s="40">
        <f t="shared" si="50"/>
        <v>0</v>
      </c>
      <c r="AJ203" s="40">
        <f t="shared" si="51"/>
        <v>0</v>
      </c>
      <c r="AK203" s="40">
        <f t="shared" si="52"/>
        <v>0</v>
      </c>
      <c r="AL203" s="40"/>
      <c r="AM203" s="40"/>
      <c r="AN203" s="45"/>
      <c r="AO203" s="42" t="str">
        <f t="shared" si="53"/>
        <v xml:space="preserve">  ;   ;   ;   </v>
      </c>
      <c r="AP203" s="43">
        <f t="shared" si="54"/>
        <v>0</v>
      </c>
      <c r="AQ203" s="44">
        <f>(IF(M203="",0,VLOOKUP(M203,'Product List'!$A$6:$C$60,3,FALSE)*N203)+IF(P203="",0,VLOOKUP(P203,'Product List'!$A$6:$C$60,3,FALSE)*Q203)+IF(S203="",0,VLOOKUP(S203,'Product List'!$A$6:$C$60,3,FALSE)*T203)+IF(V203="",0,VLOOKUP(V203,'Product List'!$A$6:$C$60,3,FALSE)*W203))+$AQ$2</f>
        <v>16</v>
      </c>
      <c r="AR203" s="40"/>
      <c r="AS203" s="40" t="str">
        <f t="shared" si="55"/>
        <v/>
      </c>
      <c r="AT203" s="40" t="str">
        <f t="shared" si="56"/>
        <v/>
      </c>
    </row>
    <row r="204" spans="1:46" s="1" customFormat="1" ht="43.95" customHeight="1" x14ac:dyDescent="0.3">
      <c r="A204" s="7">
        <v>199</v>
      </c>
      <c r="B204" s="24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0"/>
      <c r="N204" s="24"/>
      <c r="O204" s="10"/>
      <c r="P204" s="10"/>
      <c r="Q204" s="24"/>
      <c r="R204" s="10"/>
      <c r="S204" s="10"/>
      <c r="T204" s="24"/>
      <c r="U204" s="10"/>
      <c r="V204" s="10"/>
      <c r="W204" s="24"/>
      <c r="X204" s="10"/>
      <c r="Y204" s="11"/>
      <c r="Z204"/>
      <c r="AA204" s="40"/>
      <c r="AB204" s="40">
        <f t="shared" si="43"/>
        <v>0</v>
      </c>
      <c r="AC204" s="40">
        <f t="shared" si="44"/>
        <v>0</v>
      </c>
      <c r="AD204" s="40" t="str">
        <f t="shared" si="45"/>
        <v/>
      </c>
      <c r="AE204" s="40">
        <f t="shared" si="46"/>
        <v>0</v>
      </c>
      <c r="AF204" s="40" t="str">
        <f t="shared" si="47"/>
        <v/>
      </c>
      <c r="AG204" s="40">
        <f t="shared" si="48"/>
        <v>0</v>
      </c>
      <c r="AH204" s="40">
        <f t="shared" si="49"/>
        <v>0</v>
      </c>
      <c r="AI204" s="40">
        <f t="shared" si="50"/>
        <v>0</v>
      </c>
      <c r="AJ204" s="40">
        <f t="shared" si="51"/>
        <v>0</v>
      </c>
      <c r="AK204" s="40">
        <f t="shared" si="52"/>
        <v>0</v>
      </c>
      <c r="AL204" s="40"/>
      <c r="AM204" s="40"/>
      <c r="AN204" s="45"/>
      <c r="AO204" s="42" t="str">
        <f t="shared" si="53"/>
        <v xml:space="preserve">  ;   ;   ;   </v>
      </c>
      <c r="AP204" s="43">
        <f t="shared" si="54"/>
        <v>0</v>
      </c>
      <c r="AQ204" s="44">
        <f>(IF(M204="",0,VLOOKUP(M204,'Product List'!$A$6:$C$60,3,FALSE)*N204)+IF(P204="",0,VLOOKUP(P204,'Product List'!$A$6:$C$60,3,FALSE)*Q204)+IF(S204="",0,VLOOKUP(S204,'Product List'!$A$6:$C$60,3,FALSE)*T204)+IF(V204="",0,VLOOKUP(V204,'Product List'!$A$6:$C$60,3,FALSE)*W204))+$AQ$2</f>
        <v>16</v>
      </c>
      <c r="AR204" s="40"/>
      <c r="AS204" s="40" t="str">
        <f t="shared" si="55"/>
        <v/>
      </c>
      <c r="AT204" s="40" t="str">
        <f t="shared" si="56"/>
        <v/>
      </c>
    </row>
    <row r="205" spans="1:46" s="1" customFormat="1" ht="43.95" customHeight="1" x14ac:dyDescent="0.3">
      <c r="A205" s="7">
        <v>200</v>
      </c>
      <c r="B205" s="24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0"/>
      <c r="N205" s="24"/>
      <c r="O205" s="10"/>
      <c r="P205" s="10"/>
      <c r="Q205" s="24"/>
      <c r="R205" s="10"/>
      <c r="S205" s="10"/>
      <c r="T205" s="24"/>
      <c r="U205" s="10"/>
      <c r="V205" s="10"/>
      <c r="W205" s="24"/>
      <c r="X205" s="10"/>
      <c r="Y205" s="11"/>
      <c r="Z205"/>
      <c r="AA205" s="40"/>
      <c r="AB205" s="40">
        <f t="shared" si="43"/>
        <v>0</v>
      </c>
      <c r="AC205" s="40">
        <f t="shared" si="44"/>
        <v>0</v>
      </c>
      <c r="AD205" s="40" t="str">
        <f t="shared" si="45"/>
        <v/>
      </c>
      <c r="AE205" s="40">
        <f t="shared" si="46"/>
        <v>0</v>
      </c>
      <c r="AF205" s="40" t="str">
        <f t="shared" si="47"/>
        <v/>
      </c>
      <c r="AG205" s="40">
        <f t="shared" si="48"/>
        <v>0</v>
      </c>
      <c r="AH205" s="40">
        <f t="shared" si="49"/>
        <v>0</v>
      </c>
      <c r="AI205" s="40">
        <f t="shared" si="50"/>
        <v>0</v>
      </c>
      <c r="AJ205" s="40">
        <f t="shared" si="51"/>
        <v>0</v>
      </c>
      <c r="AK205" s="40">
        <f t="shared" si="52"/>
        <v>0</v>
      </c>
      <c r="AL205" s="40"/>
      <c r="AM205" s="40"/>
      <c r="AN205" s="45"/>
      <c r="AO205" s="42" t="str">
        <f t="shared" si="53"/>
        <v xml:space="preserve">  ;   ;   ;   </v>
      </c>
      <c r="AP205" s="43">
        <f t="shared" si="54"/>
        <v>0</v>
      </c>
      <c r="AQ205" s="44">
        <f>(IF(M205="",0,VLOOKUP(M205,'Product List'!$A$6:$C$60,3,FALSE)*N205)+IF(P205="",0,VLOOKUP(P205,'Product List'!$A$6:$C$60,3,FALSE)*Q205)+IF(S205="",0,VLOOKUP(S205,'Product List'!$A$6:$C$60,3,FALSE)*T205)+IF(V205="",0,VLOOKUP(V205,'Product List'!$A$6:$C$60,3,FALSE)*W205))+$AQ$2</f>
        <v>16</v>
      </c>
      <c r="AR205" s="40"/>
      <c r="AS205" s="40" t="str">
        <f t="shared" si="55"/>
        <v/>
      </c>
      <c r="AT205" s="40" t="str">
        <f t="shared" si="56"/>
        <v/>
      </c>
    </row>
    <row r="206" spans="1:46" s="1" customFormat="1" ht="43.95" customHeight="1" x14ac:dyDescent="0.3">
      <c r="A206" s="7">
        <v>201</v>
      </c>
      <c r="B206" s="24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0"/>
      <c r="N206" s="24"/>
      <c r="O206" s="10"/>
      <c r="P206" s="10"/>
      <c r="Q206" s="24"/>
      <c r="R206" s="10"/>
      <c r="S206" s="10"/>
      <c r="T206" s="24"/>
      <c r="U206" s="10"/>
      <c r="V206" s="10"/>
      <c r="W206" s="24"/>
      <c r="X206" s="10"/>
      <c r="Y206" s="11"/>
      <c r="Z206"/>
      <c r="AA206" s="40"/>
      <c r="AB206" s="40">
        <f t="shared" si="43"/>
        <v>0</v>
      </c>
      <c r="AC206" s="40">
        <f t="shared" si="44"/>
        <v>0</v>
      </c>
      <c r="AD206" s="40" t="str">
        <f t="shared" si="45"/>
        <v/>
      </c>
      <c r="AE206" s="40">
        <f t="shared" si="46"/>
        <v>0</v>
      </c>
      <c r="AF206" s="40" t="str">
        <f t="shared" si="47"/>
        <v/>
      </c>
      <c r="AG206" s="40">
        <f t="shared" si="48"/>
        <v>0</v>
      </c>
      <c r="AH206" s="40">
        <f t="shared" si="49"/>
        <v>0</v>
      </c>
      <c r="AI206" s="40">
        <f t="shared" si="50"/>
        <v>0</v>
      </c>
      <c r="AJ206" s="40">
        <f t="shared" si="51"/>
        <v>0</v>
      </c>
      <c r="AK206" s="40">
        <f t="shared" si="52"/>
        <v>0</v>
      </c>
      <c r="AL206" s="40"/>
      <c r="AM206" s="40"/>
      <c r="AN206" s="45"/>
      <c r="AO206" s="42" t="str">
        <f t="shared" si="53"/>
        <v xml:space="preserve">  ;   ;   ;   </v>
      </c>
      <c r="AP206" s="43">
        <f t="shared" si="54"/>
        <v>0</v>
      </c>
      <c r="AQ206" s="44">
        <f>(IF(M206="",0,VLOOKUP(M206,'Product List'!$A$6:$C$60,3,FALSE)*N206)+IF(P206="",0,VLOOKUP(P206,'Product List'!$A$6:$C$60,3,FALSE)*Q206)+IF(S206="",0,VLOOKUP(S206,'Product List'!$A$6:$C$60,3,FALSE)*T206)+IF(V206="",0,VLOOKUP(V206,'Product List'!$A$6:$C$60,3,FALSE)*W206))+$AQ$2</f>
        <v>16</v>
      </c>
      <c r="AR206" s="40"/>
      <c r="AS206" s="40" t="str">
        <f t="shared" si="55"/>
        <v/>
      </c>
      <c r="AT206" s="40" t="str">
        <f t="shared" si="56"/>
        <v/>
      </c>
    </row>
    <row r="207" spans="1:46" s="1" customFormat="1" ht="43.95" customHeight="1" x14ac:dyDescent="0.3">
      <c r="A207" s="7">
        <v>202</v>
      </c>
      <c r="B207" s="24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0"/>
      <c r="N207" s="24"/>
      <c r="O207" s="10"/>
      <c r="P207" s="10"/>
      <c r="Q207" s="24"/>
      <c r="R207" s="10"/>
      <c r="S207" s="10"/>
      <c r="T207" s="24"/>
      <c r="U207" s="10"/>
      <c r="V207" s="10"/>
      <c r="W207" s="24"/>
      <c r="X207" s="10"/>
      <c r="Y207" s="11"/>
      <c r="Z207"/>
      <c r="AA207" s="40"/>
      <c r="AB207" s="40">
        <f t="shared" si="43"/>
        <v>0</v>
      </c>
      <c r="AC207" s="40">
        <f t="shared" si="44"/>
        <v>0</v>
      </c>
      <c r="AD207" s="40" t="str">
        <f t="shared" si="45"/>
        <v/>
      </c>
      <c r="AE207" s="40">
        <f t="shared" si="46"/>
        <v>0</v>
      </c>
      <c r="AF207" s="40" t="str">
        <f t="shared" si="47"/>
        <v/>
      </c>
      <c r="AG207" s="40">
        <f t="shared" si="48"/>
        <v>0</v>
      </c>
      <c r="AH207" s="40">
        <f t="shared" si="49"/>
        <v>0</v>
      </c>
      <c r="AI207" s="40">
        <f t="shared" si="50"/>
        <v>0</v>
      </c>
      <c r="AJ207" s="40">
        <f t="shared" si="51"/>
        <v>0</v>
      </c>
      <c r="AK207" s="40">
        <f t="shared" si="52"/>
        <v>0</v>
      </c>
      <c r="AL207" s="40"/>
      <c r="AM207" s="40"/>
      <c r="AN207" s="45"/>
      <c r="AO207" s="42" t="str">
        <f t="shared" si="53"/>
        <v xml:space="preserve">  ;   ;   ;   </v>
      </c>
      <c r="AP207" s="43">
        <f t="shared" si="54"/>
        <v>0</v>
      </c>
      <c r="AQ207" s="44">
        <f>(IF(M207="",0,VLOOKUP(M207,'Product List'!$A$6:$C$60,3,FALSE)*N207)+IF(P207="",0,VLOOKUP(P207,'Product List'!$A$6:$C$60,3,FALSE)*Q207)+IF(S207="",0,VLOOKUP(S207,'Product List'!$A$6:$C$60,3,FALSE)*T207)+IF(V207="",0,VLOOKUP(V207,'Product List'!$A$6:$C$60,3,FALSE)*W207))+$AQ$2</f>
        <v>16</v>
      </c>
      <c r="AR207" s="40"/>
      <c r="AS207" s="40" t="str">
        <f t="shared" si="55"/>
        <v/>
      </c>
      <c r="AT207" s="40" t="str">
        <f t="shared" si="56"/>
        <v/>
      </c>
    </row>
    <row r="208" spans="1:46" s="1" customFormat="1" ht="43.95" customHeight="1" x14ac:dyDescent="0.3">
      <c r="A208" s="7">
        <v>203</v>
      </c>
      <c r="B208" s="24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0"/>
      <c r="N208" s="24"/>
      <c r="O208" s="10"/>
      <c r="P208" s="10"/>
      <c r="Q208" s="24"/>
      <c r="R208" s="10"/>
      <c r="S208" s="10"/>
      <c r="T208" s="24"/>
      <c r="U208" s="10"/>
      <c r="V208" s="10"/>
      <c r="W208" s="24"/>
      <c r="X208" s="10"/>
      <c r="Y208" s="11"/>
      <c r="Z208"/>
      <c r="AA208" s="40"/>
      <c r="AB208" s="40">
        <f t="shared" si="43"/>
        <v>0</v>
      </c>
      <c r="AC208" s="40">
        <f t="shared" si="44"/>
        <v>0</v>
      </c>
      <c r="AD208" s="40" t="str">
        <f t="shared" si="45"/>
        <v/>
      </c>
      <c r="AE208" s="40">
        <f t="shared" si="46"/>
        <v>0</v>
      </c>
      <c r="AF208" s="40" t="str">
        <f t="shared" si="47"/>
        <v/>
      </c>
      <c r="AG208" s="40">
        <f t="shared" si="48"/>
        <v>0</v>
      </c>
      <c r="AH208" s="40">
        <f t="shared" si="49"/>
        <v>0</v>
      </c>
      <c r="AI208" s="40">
        <f t="shared" si="50"/>
        <v>0</v>
      </c>
      <c r="AJ208" s="40">
        <f t="shared" si="51"/>
        <v>0</v>
      </c>
      <c r="AK208" s="40">
        <f t="shared" si="52"/>
        <v>0</v>
      </c>
      <c r="AL208" s="40"/>
      <c r="AM208" s="40"/>
      <c r="AN208" s="45"/>
      <c r="AO208" s="42" t="str">
        <f t="shared" si="53"/>
        <v xml:space="preserve">  ;   ;   ;   </v>
      </c>
      <c r="AP208" s="43">
        <f t="shared" si="54"/>
        <v>0</v>
      </c>
      <c r="AQ208" s="44">
        <f>(IF(M208="",0,VLOOKUP(M208,'Product List'!$A$6:$C$60,3,FALSE)*N208)+IF(P208="",0,VLOOKUP(P208,'Product List'!$A$6:$C$60,3,FALSE)*Q208)+IF(S208="",0,VLOOKUP(S208,'Product List'!$A$6:$C$60,3,FALSE)*T208)+IF(V208="",0,VLOOKUP(V208,'Product List'!$A$6:$C$60,3,FALSE)*W208))+$AQ$2</f>
        <v>16</v>
      </c>
      <c r="AR208" s="40"/>
      <c r="AS208" s="40" t="str">
        <f t="shared" si="55"/>
        <v/>
      </c>
      <c r="AT208" s="40" t="str">
        <f t="shared" si="56"/>
        <v/>
      </c>
    </row>
    <row r="209" spans="1:46" s="1" customFormat="1" ht="43.95" customHeight="1" x14ac:dyDescent="0.3">
      <c r="A209" s="7">
        <v>204</v>
      </c>
      <c r="B209" s="24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0"/>
      <c r="N209" s="24"/>
      <c r="O209" s="10"/>
      <c r="P209" s="10"/>
      <c r="Q209" s="24"/>
      <c r="R209" s="10"/>
      <c r="S209" s="10"/>
      <c r="T209" s="24"/>
      <c r="U209" s="10"/>
      <c r="V209" s="10"/>
      <c r="W209" s="24"/>
      <c r="X209" s="10"/>
      <c r="Y209" s="11"/>
      <c r="Z209"/>
      <c r="AA209" s="40"/>
      <c r="AB209" s="40">
        <f t="shared" si="43"/>
        <v>0</v>
      </c>
      <c r="AC209" s="40">
        <f t="shared" si="44"/>
        <v>0</v>
      </c>
      <c r="AD209" s="40" t="str">
        <f t="shared" si="45"/>
        <v/>
      </c>
      <c r="AE209" s="40">
        <f t="shared" si="46"/>
        <v>0</v>
      </c>
      <c r="AF209" s="40" t="str">
        <f t="shared" si="47"/>
        <v/>
      </c>
      <c r="AG209" s="40">
        <f t="shared" si="48"/>
        <v>0</v>
      </c>
      <c r="AH209" s="40">
        <f t="shared" si="49"/>
        <v>0</v>
      </c>
      <c r="AI209" s="40">
        <f t="shared" si="50"/>
        <v>0</v>
      </c>
      <c r="AJ209" s="40">
        <f t="shared" si="51"/>
        <v>0</v>
      </c>
      <c r="AK209" s="40">
        <f t="shared" si="52"/>
        <v>0</v>
      </c>
      <c r="AL209" s="40"/>
      <c r="AM209" s="40"/>
      <c r="AN209" s="45"/>
      <c r="AO209" s="42" t="str">
        <f t="shared" si="53"/>
        <v xml:space="preserve">  ;   ;   ;   </v>
      </c>
      <c r="AP209" s="43">
        <f t="shared" si="54"/>
        <v>0</v>
      </c>
      <c r="AQ209" s="44">
        <f>(IF(M209="",0,VLOOKUP(M209,'Product List'!$A$6:$C$60,3,FALSE)*N209)+IF(P209="",0,VLOOKUP(P209,'Product List'!$A$6:$C$60,3,FALSE)*Q209)+IF(S209="",0,VLOOKUP(S209,'Product List'!$A$6:$C$60,3,FALSE)*T209)+IF(V209="",0,VLOOKUP(V209,'Product List'!$A$6:$C$60,3,FALSE)*W209))+$AQ$2</f>
        <v>16</v>
      </c>
      <c r="AR209" s="40"/>
      <c r="AS209" s="40" t="str">
        <f t="shared" si="55"/>
        <v/>
      </c>
      <c r="AT209" s="40" t="str">
        <f t="shared" si="56"/>
        <v/>
      </c>
    </row>
    <row r="210" spans="1:46" s="1" customFormat="1" ht="43.95" customHeight="1" x14ac:dyDescent="0.3">
      <c r="A210" s="7">
        <v>205</v>
      </c>
      <c r="B210" s="24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0"/>
      <c r="N210" s="24"/>
      <c r="O210" s="10"/>
      <c r="P210" s="10"/>
      <c r="Q210" s="24"/>
      <c r="R210" s="10"/>
      <c r="S210" s="10"/>
      <c r="T210" s="24"/>
      <c r="U210" s="10"/>
      <c r="V210" s="10"/>
      <c r="W210" s="24"/>
      <c r="X210" s="10"/>
      <c r="Y210" s="11"/>
      <c r="Z210"/>
      <c r="AA210" s="40"/>
      <c r="AB210" s="40">
        <f t="shared" si="43"/>
        <v>0</v>
      </c>
      <c r="AC210" s="40">
        <f t="shared" si="44"/>
        <v>0</v>
      </c>
      <c r="AD210" s="40" t="str">
        <f t="shared" si="45"/>
        <v/>
      </c>
      <c r="AE210" s="40">
        <f t="shared" si="46"/>
        <v>0</v>
      </c>
      <c r="AF210" s="40" t="str">
        <f t="shared" si="47"/>
        <v/>
      </c>
      <c r="AG210" s="40">
        <f t="shared" si="48"/>
        <v>0</v>
      </c>
      <c r="AH210" s="40">
        <f t="shared" si="49"/>
        <v>0</v>
      </c>
      <c r="AI210" s="40">
        <f t="shared" si="50"/>
        <v>0</v>
      </c>
      <c r="AJ210" s="40">
        <f t="shared" si="51"/>
        <v>0</v>
      </c>
      <c r="AK210" s="40">
        <f t="shared" si="52"/>
        <v>0</v>
      </c>
      <c r="AL210" s="40"/>
      <c r="AM210" s="40"/>
      <c r="AN210" s="45"/>
      <c r="AO210" s="42" t="str">
        <f t="shared" si="53"/>
        <v xml:space="preserve">  ;   ;   ;   </v>
      </c>
      <c r="AP210" s="43">
        <f t="shared" si="54"/>
        <v>0</v>
      </c>
      <c r="AQ210" s="44">
        <f>(IF(M210="",0,VLOOKUP(M210,'Product List'!$A$6:$C$60,3,FALSE)*N210)+IF(P210="",0,VLOOKUP(P210,'Product List'!$A$6:$C$60,3,FALSE)*Q210)+IF(S210="",0,VLOOKUP(S210,'Product List'!$A$6:$C$60,3,FALSE)*T210)+IF(V210="",0,VLOOKUP(V210,'Product List'!$A$6:$C$60,3,FALSE)*W210))+$AQ$2</f>
        <v>16</v>
      </c>
      <c r="AR210" s="40"/>
      <c r="AS210" s="40" t="str">
        <f t="shared" si="55"/>
        <v/>
      </c>
      <c r="AT210" s="40" t="str">
        <f t="shared" si="56"/>
        <v/>
      </c>
    </row>
    <row r="211" spans="1:46" s="1" customFormat="1" ht="43.95" customHeight="1" x14ac:dyDescent="0.3">
      <c r="A211" s="7">
        <v>206</v>
      </c>
      <c r="B211" s="24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0"/>
      <c r="N211" s="24"/>
      <c r="O211" s="10"/>
      <c r="P211" s="10"/>
      <c r="Q211" s="24"/>
      <c r="R211" s="10"/>
      <c r="S211" s="10"/>
      <c r="T211" s="24"/>
      <c r="U211" s="10"/>
      <c r="V211" s="10"/>
      <c r="W211" s="24"/>
      <c r="X211" s="10"/>
      <c r="Y211" s="11"/>
      <c r="Z211"/>
      <c r="AA211" s="40"/>
      <c r="AB211" s="40">
        <f t="shared" si="43"/>
        <v>0</v>
      </c>
      <c r="AC211" s="40">
        <f t="shared" si="44"/>
        <v>0</v>
      </c>
      <c r="AD211" s="40" t="str">
        <f t="shared" si="45"/>
        <v/>
      </c>
      <c r="AE211" s="40">
        <f t="shared" si="46"/>
        <v>0</v>
      </c>
      <c r="AF211" s="40" t="str">
        <f t="shared" si="47"/>
        <v/>
      </c>
      <c r="AG211" s="40">
        <f t="shared" si="48"/>
        <v>0</v>
      </c>
      <c r="AH211" s="40">
        <f t="shared" si="49"/>
        <v>0</v>
      </c>
      <c r="AI211" s="40">
        <f t="shared" si="50"/>
        <v>0</v>
      </c>
      <c r="AJ211" s="40">
        <f t="shared" si="51"/>
        <v>0</v>
      </c>
      <c r="AK211" s="40">
        <f t="shared" si="52"/>
        <v>0</v>
      </c>
      <c r="AL211" s="40"/>
      <c r="AM211" s="40"/>
      <c r="AN211" s="45"/>
      <c r="AO211" s="42" t="str">
        <f t="shared" si="53"/>
        <v xml:space="preserve">  ;   ;   ;   </v>
      </c>
      <c r="AP211" s="43">
        <f t="shared" si="54"/>
        <v>0</v>
      </c>
      <c r="AQ211" s="44">
        <f>(IF(M211="",0,VLOOKUP(M211,'Product List'!$A$6:$C$60,3,FALSE)*N211)+IF(P211="",0,VLOOKUP(P211,'Product List'!$A$6:$C$60,3,FALSE)*Q211)+IF(S211="",0,VLOOKUP(S211,'Product List'!$A$6:$C$60,3,FALSE)*T211)+IF(V211="",0,VLOOKUP(V211,'Product List'!$A$6:$C$60,3,FALSE)*W211))+$AQ$2</f>
        <v>16</v>
      </c>
      <c r="AR211" s="40"/>
      <c r="AS211" s="40" t="str">
        <f t="shared" si="55"/>
        <v/>
      </c>
      <c r="AT211" s="40" t="str">
        <f t="shared" si="56"/>
        <v/>
      </c>
    </row>
    <row r="212" spans="1:46" s="1" customFormat="1" ht="43.95" customHeight="1" x14ac:dyDescent="0.3">
      <c r="A212" s="7">
        <v>207</v>
      </c>
      <c r="B212" s="24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0"/>
      <c r="N212" s="24"/>
      <c r="O212" s="10"/>
      <c r="P212" s="10"/>
      <c r="Q212" s="24"/>
      <c r="R212" s="10"/>
      <c r="S212" s="10"/>
      <c r="T212" s="24"/>
      <c r="U212" s="10"/>
      <c r="V212" s="10"/>
      <c r="W212" s="24"/>
      <c r="X212" s="10"/>
      <c r="Y212" s="11"/>
      <c r="Z212"/>
      <c r="AA212" s="40"/>
      <c r="AB212" s="40">
        <f t="shared" si="43"/>
        <v>0</v>
      </c>
      <c r="AC212" s="40">
        <f t="shared" si="44"/>
        <v>0</v>
      </c>
      <c r="AD212" s="40" t="str">
        <f t="shared" si="45"/>
        <v/>
      </c>
      <c r="AE212" s="40">
        <f t="shared" si="46"/>
        <v>0</v>
      </c>
      <c r="AF212" s="40" t="str">
        <f t="shared" si="47"/>
        <v/>
      </c>
      <c r="AG212" s="40">
        <f t="shared" si="48"/>
        <v>0</v>
      </c>
      <c r="AH212" s="40">
        <f t="shared" si="49"/>
        <v>0</v>
      </c>
      <c r="AI212" s="40">
        <f t="shared" si="50"/>
        <v>0</v>
      </c>
      <c r="AJ212" s="40">
        <f t="shared" si="51"/>
        <v>0</v>
      </c>
      <c r="AK212" s="40">
        <f t="shared" si="52"/>
        <v>0</v>
      </c>
      <c r="AL212" s="40"/>
      <c r="AM212" s="40"/>
      <c r="AN212" s="45"/>
      <c r="AO212" s="42" t="str">
        <f t="shared" si="53"/>
        <v xml:space="preserve">  ;   ;   ;   </v>
      </c>
      <c r="AP212" s="43">
        <f t="shared" si="54"/>
        <v>0</v>
      </c>
      <c r="AQ212" s="44">
        <f>(IF(M212="",0,VLOOKUP(M212,'Product List'!$A$6:$C$60,3,FALSE)*N212)+IF(P212="",0,VLOOKUP(P212,'Product List'!$A$6:$C$60,3,FALSE)*Q212)+IF(S212="",0,VLOOKUP(S212,'Product List'!$A$6:$C$60,3,FALSE)*T212)+IF(V212="",0,VLOOKUP(V212,'Product List'!$A$6:$C$60,3,FALSE)*W212))+$AQ$2</f>
        <v>16</v>
      </c>
      <c r="AR212" s="40"/>
      <c r="AS212" s="40" t="str">
        <f t="shared" si="55"/>
        <v/>
      </c>
      <c r="AT212" s="40" t="str">
        <f t="shared" si="56"/>
        <v/>
      </c>
    </row>
    <row r="213" spans="1:46" s="1" customFormat="1" ht="43.95" customHeight="1" x14ac:dyDescent="0.3">
      <c r="A213" s="7">
        <v>208</v>
      </c>
      <c r="B213" s="24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0"/>
      <c r="N213" s="24"/>
      <c r="O213" s="10"/>
      <c r="P213" s="10"/>
      <c r="Q213" s="24"/>
      <c r="R213" s="10"/>
      <c r="S213" s="10"/>
      <c r="T213" s="24"/>
      <c r="U213" s="10"/>
      <c r="V213" s="10"/>
      <c r="W213" s="24"/>
      <c r="X213" s="10"/>
      <c r="Y213" s="11"/>
      <c r="Z213"/>
      <c r="AA213" s="40"/>
      <c r="AB213" s="40">
        <f t="shared" si="43"/>
        <v>0</v>
      </c>
      <c r="AC213" s="40">
        <f t="shared" si="44"/>
        <v>0</v>
      </c>
      <c r="AD213" s="40" t="str">
        <f t="shared" si="45"/>
        <v/>
      </c>
      <c r="AE213" s="40">
        <f t="shared" si="46"/>
        <v>0</v>
      </c>
      <c r="AF213" s="40" t="str">
        <f t="shared" si="47"/>
        <v/>
      </c>
      <c r="AG213" s="40">
        <f t="shared" si="48"/>
        <v>0</v>
      </c>
      <c r="AH213" s="40">
        <f t="shared" si="49"/>
        <v>0</v>
      </c>
      <c r="AI213" s="40">
        <f t="shared" si="50"/>
        <v>0</v>
      </c>
      <c r="AJ213" s="40">
        <f t="shared" si="51"/>
        <v>0</v>
      </c>
      <c r="AK213" s="40">
        <f t="shared" si="52"/>
        <v>0</v>
      </c>
      <c r="AL213" s="40"/>
      <c r="AM213" s="40"/>
      <c r="AN213" s="45"/>
      <c r="AO213" s="42" t="str">
        <f t="shared" si="53"/>
        <v xml:space="preserve">  ;   ;   ;   </v>
      </c>
      <c r="AP213" s="43">
        <f t="shared" si="54"/>
        <v>0</v>
      </c>
      <c r="AQ213" s="44">
        <f>(IF(M213="",0,VLOOKUP(M213,'Product List'!$A$6:$C$60,3,FALSE)*N213)+IF(P213="",0,VLOOKUP(P213,'Product List'!$A$6:$C$60,3,FALSE)*Q213)+IF(S213="",0,VLOOKUP(S213,'Product List'!$A$6:$C$60,3,FALSE)*T213)+IF(V213="",0,VLOOKUP(V213,'Product List'!$A$6:$C$60,3,FALSE)*W213))+$AQ$2</f>
        <v>16</v>
      </c>
      <c r="AR213" s="40"/>
      <c r="AS213" s="40" t="str">
        <f t="shared" si="55"/>
        <v/>
      </c>
      <c r="AT213" s="40" t="str">
        <f t="shared" si="56"/>
        <v/>
      </c>
    </row>
    <row r="214" spans="1:46" s="1" customFormat="1" ht="43.95" customHeight="1" x14ac:dyDescent="0.3">
      <c r="A214" s="7">
        <v>209</v>
      </c>
      <c r="B214" s="24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0"/>
      <c r="N214" s="24"/>
      <c r="O214" s="10"/>
      <c r="P214" s="10"/>
      <c r="Q214" s="24"/>
      <c r="R214" s="10"/>
      <c r="S214" s="10"/>
      <c r="T214" s="24"/>
      <c r="U214" s="10"/>
      <c r="V214" s="10"/>
      <c r="W214" s="24"/>
      <c r="X214" s="10"/>
      <c r="Y214" s="11"/>
      <c r="Z214"/>
      <c r="AA214" s="40"/>
      <c r="AB214" s="40">
        <f t="shared" si="43"/>
        <v>0</v>
      </c>
      <c r="AC214" s="40">
        <f t="shared" si="44"/>
        <v>0</v>
      </c>
      <c r="AD214" s="40" t="str">
        <f t="shared" si="45"/>
        <v/>
      </c>
      <c r="AE214" s="40">
        <f t="shared" si="46"/>
        <v>0</v>
      </c>
      <c r="AF214" s="40" t="str">
        <f t="shared" si="47"/>
        <v/>
      </c>
      <c r="AG214" s="40">
        <f t="shared" si="48"/>
        <v>0</v>
      </c>
      <c r="AH214" s="40">
        <f t="shared" si="49"/>
        <v>0</v>
      </c>
      <c r="AI214" s="40">
        <f t="shared" si="50"/>
        <v>0</v>
      </c>
      <c r="AJ214" s="40">
        <f t="shared" si="51"/>
        <v>0</v>
      </c>
      <c r="AK214" s="40">
        <f t="shared" si="52"/>
        <v>0</v>
      </c>
      <c r="AL214" s="40"/>
      <c r="AM214" s="40"/>
      <c r="AN214" s="45"/>
      <c r="AO214" s="42" t="str">
        <f t="shared" si="53"/>
        <v xml:space="preserve">  ;   ;   ;   </v>
      </c>
      <c r="AP214" s="43">
        <f t="shared" si="54"/>
        <v>0</v>
      </c>
      <c r="AQ214" s="44">
        <f>(IF(M214="",0,VLOOKUP(M214,'Product List'!$A$6:$C$60,3,FALSE)*N214)+IF(P214="",0,VLOOKUP(P214,'Product List'!$A$6:$C$60,3,FALSE)*Q214)+IF(S214="",0,VLOOKUP(S214,'Product List'!$A$6:$C$60,3,FALSE)*T214)+IF(V214="",0,VLOOKUP(V214,'Product List'!$A$6:$C$60,3,FALSE)*W214))+$AQ$2</f>
        <v>16</v>
      </c>
      <c r="AR214" s="40"/>
      <c r="AS214" s="40" t="str">
        <f t="shared" si="55"/>
        <v/>
      </c>
      <c r="AT214" s="40" t="str">
        <f t="shared" si="56"/>
        <v/>
      </c>
    </row>
    <row r="215" spans="1:46" s="1" customFormat="1" ht="43.95" customHeight="1" x14ac:dyDescent="0.3">
      <c r="A215" s="7">
        <v>210</v>
      </c>
      <c r="B215" s="24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0"/>
      <c r="N215" s="24"/>
      <c r="O215" s="10"/>
      <c r="P215" s="10"/>
      <c r="Q215" s="24"/>
      <c r="R215" s="10"/>
      <c r="S215" s="10"/>
      <c r="T215" s="24"/>
      <c r="U215" s="10"/>
      <c r="V215" s="10"/>
      <c r="W215" s="24"/>
      <c r="X215" s="10"/>
      <c r="Y215" s="11"/>
      <c r="Z215"/>
      <c r="AA215" s="40"/>
      <c r="AB215" s="40">
        <f t="shared" si="43"/>
        <v>0</v>
      </c>
      <c r="AC215" s="40">
        <f t="shared" si="44"/>
        <v>0</v>
      </c>
      <c r="AD215" s="40" t="str">
        <f t="shared" si="45"/>
        <v/>
      </c>
      <c r="AE215" s="40">
        <f t="shared" si="46"/>
        <v>0</v>
      </c>
      <c r="AF215" s="40" t="str">
        <f t="shared" si="47"/>
        <v/>
      </c>
      <c r="AG215" s="40">
        <f t="shared" si="48"/>
        <v>0</v>
      </c>
      <c r="AH215" s="40">
        <f t="shared" si="49"/>
        <v>0</v>
      </c>
      <c r="AI215" s="40">
        <f t="shared" si="50"/>
        <v>0</v>
      </c>
      <c r="AJ215" s="40">
        <f t="shared" si="51"/>
        <v>0</v>
      </c>
      <c r="AK215" s="40">
        <f t="shared" si="52"/>
        <v>0</v>
      </c>
      <c r="AL215" s="40"/>
      <c r="AM215" s="40"/>
      <c r="AN215" s="45"/>
      <c r="AO215" s="42" t="str">
        <f t="shared" si="53"/>
        <v xml:space="preserve">  ;   ;   ;   </v>
      </c>
      <c r="AP215" s="43">
        <f t="shared" si="54"/>
        <v>0</v>
      </c>
      <c r="AQ215" s="44">
        <f>(IF(M215="",0,VLOOKUP(M215,'Product List'!$A$6:$C$60,3,FALSE)*N215)+IF(P215="",0,VLOOKUP(P215,'Product List'!$A$6:$C$60,3,FALSE)*Q215)+IF(S215="",0,VLOOKUP(S215,'Product List'!$A$6:$C$60,3,FALSE)*T215)+IF(V215="",0,VLOOKUP(V215,'Product List'!$A$6:$C$60,3,FALSE)*W215))+$AQ$2</f>
        <v>16</v>
      </c>
      <c r="AR215" s="40"/>
      <c r="AS215" s="40" t="str">
        <f t="shared" si="55"/>
        <v/>
      </c>
      <c r="AT215" s="40" t="str">
        <f t="shared" si="56"/>
        <v/>
      </c>
    </row>
    <row r="216" spans="1:46" s="1" customFormat="1" ht="43.95" customHeight="1" x14ac:dyDescent="0.3">
      <c r="A216" s="7">
        <v>211</v>
      </c>
      <c r="B216" s="24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0"/>
      <c r="N216" s="24"/>
      <c r="O216" s="10"/>
      <c r="P216" s="10"/>
      <c r="Q216" s="24"/>
      <c r="R216" s="10"/>
      <c r="S216" s="10"/>
      <c r="T216" s="24"/>
      <c r="U216" s="10"/>
      <c r="V216" s="10"/>
      <c r="W216" s="24"/>
      <c r="X216" s="10"/>
      <c r="Y216" s="11"/>
      <c r="Z216"/>
      <c r="AA216" s="40"/>
      <c r="AB216" s="40">
        <f t="shared" si="43"/>
        <v>0</v>
      </c>
      <c r="AC216" s="40">
        <f t="shared" si="44"/>
        <v>0</v>
      </c>
      <c r="AD216" s="40" t="str">
        <f t="shared" si="45"/>
        <v/>
      </c>
      <c r="AE216" s="40">
        <f t="shared" si="46"/>
        <v>0</v>
      </c>
      <c r="AF216" s="40" t="str">
        <f t="shared" si="47"/>
        <v/>
      </c>
      <c r="AG216" s="40">
        <f t="shared" si="48"/>
        <v>0</v>
      </c>
      <c r="AH216" s="40">
        <f t="shared" si="49"/>
        <v>0</v>
      </c>
      <c r="AI216" s="40">
        <f t="shared" si="50"/>
        <v>0</v>
      </c>
      <c r="AJ216" s="40">
        <f t="shared" si="51"/>
        <v>0</v>
      </c>
      <c r="AK216" s="40">
        <f t="shared" si="52"/>
        <v>0</v>
      </c>
      <c r="AL216" s="40"/>
      <c r="AM216" s="40"/>
      <c r="AN216" s="45"/>
      <c r="AO216" s="42" t="str">
        <f t="shared" si="53"/>
        <v xml:space="preserve">  ;   ;   ;   </v>
      </c>
      <c r="AP216" s="43">
        <f t="shared" si="54"/>
        <v>0</v>
      </c>
      <c r="AQ216" s="44">
        <f>(IF(M216="",0,VLOOKUP(M216,'Product List'!$A$6:$C$60,3,FALSE)*N216)+IF(P216="",0,VLOOKUP(P216,'Product List'!$A$6:$C$60,3,FALSE)*Q216)+IF(S216="",0,VLOOKUP(S216,'Product List'!$A$6:$C$60,3,FALSE)*T216)+IF(V216="",0,VLOOKUP(V216,'Product List'!$A$6:$C$60,3,FALSE)*W216))+$AQ$2</f>
        <v>16</v>
      </c>
      <c r="AR216" s="40"/>
      <c r="AS216" s="40" t="str">
        <f t="shared" si="55"/>
        <v/>
      </c>
      <c r="AT216" s="40" t="str">
        <f t="shared" si="56"/>
        <v/>
      </c>
    </row>
    <row r="217" spans="1:46" s="1" customFormat="1" ht="43.95" customHeight="1" x14ac:dyDescent="0.3">
      <c r="A217" s="7">
        <v>212</v>
      </c>
      <c r="B217" s="24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0"/>
      <c r="N217" s="24"/>
      <c r="O217" s="10"/>
      <c r="P217" s="10"/>
      <c r="Q217" s="24"/>
      <c r="R217" s="10"/>
      <c r="S217" s="10"/>
      <c r="T217" s="24"/>
      <c r="U217" s="10"/>
      <c r="V217" s="10"/>
      <c r="W217" s="24"/>
      <c r="X217" s="10"/>
      <c r="Y217" s="11"/>
      <c r="Z217"/>
      <c r="AA217" s="40"/>
      <c r="AB217" s="40">
        <f t="shared" si="43"/>
        <v>0</v>
      </c>
      <c r="AC217" s="40">
        <f t="shared" si="44"/>
        <v>0</v>
      </c>
      <c r="AD217" s="40" t="str">
        <f t="shared" si="45"/>
        <v/>
      </c>
      <c r="AE217" s="40">
        <f t="shared" si="46"/>
        <v>0</v>
      </c>
      <c r="AF217" s="40" t="str">
        <f t="shared" si="47"/>
        <v/>
      </c>
      <c r="AG217" s="40">
        <f t="shared" si="48"/>
        <v>0</v>
      </c>
      <c r="AH217" s="40">
        <f t="shared" si="49"/>
        <v>0</v>
      </c>
      <c r="AI217" s="40">
        <f t="shared" si="50"/>
        <v>0</v>
      </c>
      <c r="AJ217" s="40">
        <f t="shared" si="51"/>
        <v>0</v>
      </c>
      <c r="AK217" s="40">
        <f t="shared" si="52"/>
        <v>0</v>
      </c>
      <c r="AL217" s="40"/>
      <c r="AM217" s="40"/>
      <c r="AN217" s="45"/>
      <c r="AO217" s="42" t="str">
        <f t="shared" si="53"/>
        <v xml:space="preserve">  ;   ;   ;   </v>
      </c>
      <c r="AP217" s="43">
        <f t="shared" si="54"/>
        <v>0</v>
      </c>
      <c r="AQ217" s="44">
        <f>(IF(M217="",0,VLOOKUP(M217,'Product List'!$A$6:$C$60,3,FALSE)*N217)+IF(P217="",0,VLOOKUP(P217,'Product List'!$A$6:$C$60,3,FALSE)*Q217)+IF(S217="",0,VLOOKUP(S217,'Product List'!$A$6:$C$60,3,FALSE)*T217)+IF(V217="",0,VLOOKUP(V217,'Product List'!$A$6:$C$60,3,FALSE)*W217))+$AQ$2</f>
        <v>16</v>
      </c>
      <c r="AR217" s="40"/>
      <c r="AS217" s="40" t="str">
        <f t="shared" si="55"/>
        <v/>
      </c>
      <c r="AT217" s="40" t="str">
        <f t="shared" si="56"/>
        <v/>
      </c>
    </row>
    <row r="218" spans="1:46" s="1" customFormat="1" ht="43.95" customHeight="1" x14ac:dyDescent="0.3">
      <c r="A218" s="7">
        <v>213</v>
      </c>
      <c r="B218" s="24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0"/>
      <c r="N218" s="24"/>
      <c r="O218" s="10"/>
      <c r="P218" s="10"/>
      <c r="Q218" s="24"/>
      <c r="R218" s="10"/>
      <c r="S218" s="10"/>
      <c r="T218" s="24"/>
      <c r="U218" s="10"/>
      <c r="V218" s="10"/>
      <c r="W218" s="24"/>
      <c r="X218" s="10"/>
      <c r="Y218" s="11"/>
      <c r="Z218"/>
      <c r="AA218" s="40"/>
      <c r="AB218" s="40">
        <f t="shared" si="43"/>
        <v>0</v>
      </c>
      <c r="AC218" s="40">
        <f t="shared" si="44"/>
        <v>0</v>
      </c>
      <c r="AD218" s="40" t="str">
        <f t="shared" si="45"/>
        <v/>
      </c>
      <c r="AE218" s="40">
        <f t="shared" si="46"/>
        <v>0</v>
      </c>
      <c r="AF218" s="40" t="str">
        <f t="shared" si="47"/>
        <v/>
      </c>
      <c r="AG218" s="40">
        <f t="shared" si="48"/>
        <v>0</v>
      </c>
      <c r="AH218" s="40">
        <f t="shared" si="49"/>
        <v>0</v>
      </c>
      <c r="AI218" s="40">
        <f t="shared" si="50"/>
        <v>0</v>
      </c>
      <c r="AJ218" s="40">
        <f t="shared" si="51"/>
        <v>0</v>
      </c>
      <c r="AK218" s="40">
        <f t="shared" si="52"/>
        <v>0</v>
      </c>
      <c r="AL218" s="40"/>
      <c r="AM218" s="40"/>
      <c r="AN218" s="45"/>
      <c r="AO218" s="42" t="str">
        <f t="shared" si="53"/>
        <v xml:space="preserve">  ;   ;   ;   </v>
      </c>
      <c r="AP218" s="43">
        <f t="shared" si="54"/>
        <v>0</v>
      </c>
      <c r="AQ218" s="44">
        <f>(IF(M218="",0,VLOOKUP(M218,'Product List'!$A$6:$C$60,3,FALSE)*N218)+IF(P218="",0,VLOOKUP(P218,'Product List'!$A$6:$C$60,3,FALSE)*Q218)+IF(S218="",0,VLOOKUP(S218,'Product List'!$A$6:$C$60,3,FALSE)*T218)+IF(V218="",0,VLOOKUP(V218,'Product List'!$A$6:$C$60,3,FALSE)*W218))+$AQ$2</f>
        <v>16</v>
      </c>
      <c r="AR218" s="40"/>
      <c r="AS218" s="40" t="str">
        <f t="shared" si="55"/>
        <v/>
      </c>
      <c r="AT218" s="40" t="str">
        <f t="shared" si="56"/>
        <v/>
      </c>
    </row>
    <row r="219" spans="1:46" s="1" customFormat="1" ht="43.95" customHeight="1" x14ac:dyDescent="0.3">
      <c r="A219" s="7">
        <v>214</v>
      </c>
      <c r="B219" s="24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0"/>
      <c r="N219" s="24"/>
      <c r="O219" s="10"/>
      <c r="P219" s="10"/>
      <c r="Q219" s="24"/>
      <c r="R219" s="10"/>
      <c r="S219" s="10"/>
      <c r="T219" s="24"/>
      <c r="U219" s="10"/>
      <c r="V219" s="10"/>
      <c r="W219" s="24"/>
      <c r="X219" s="10"/>
      <c r="Y219" s="11"/>
      <c r="Z219"/>
      <c r="AA219" s="40"/>
      <c r="AB219" s="40">
        <f t="shared" si="43"/>
        <v>0</v>
      </c>
      <c r="AC219" s="40">
        <f t="shared" si="44"/>
        <v>0</v>
      </c>
      <c r="AD219" s="40" t="str">
        <f t="shared" si="45"/>
        <v/>
      </c>
      <c r="AE219" s="40">
        <f t="shared" si="46"/>
        <v>0</v>
      </c>
      <c r="AF219" s="40" t="str">
        <f t="shared" si="47"/>
        <v/>
      </c>
      <c r="AG219" s="40">
        <f t="shared" si="48"/>
        <v>0</v>
      </c>
      <c r="AH219" s="40">
        <f t="shared" si="49"/>
        <v>0</v>
      </c>
      <c r="AI219" s="40">
        <f t="shared" si="50"/>
        <v>0</v>
      </c>
      <c r="AJ219" s="40">
        <f t="shared" si="51"/>
        <v>0</v>
      </c>
      <c r="AK219" s="40">
        <f t="shared" si="52"/>
        <v>0</v>
      </c>
      <c r="AL219" s="40"/>
      <c r="AM219" s="40"/>
      <c r="AN219" s="45"/>
      <c r="AO219" s="42" t="str">
        <f t="shared" si="53"/>
        <v xml:space="preserve">  ;   ;   ;   </v>
      </c>
      <c r="AP219" s="43">
        <f t="shared" si="54"/>
        <v>0</v>
      </c>
      <c r="AQ219" s="44">
        <f>(IF(M219="",0,VLOOKUP(M219,'Product List'!$A$6:$C$60,3,FALSE)*N219)+IF(P219="",0,VLOOKUP(P219,'Product List'!$A$6:$C$60,3,FALSE)*Q219)+IF(S219="",0,VLOOKUP(S219,'Product List'!$A$6:$C$60,3,FALSE)*T219)+IF(V219="",0,VLOOKUP(V219,'Product List'!$A$6:$C$60,3,FALSE)*W219))+$AQ$2</f>
        <v>16</v>
      </c>
      <c r="AR219" s="40"/>
      <c r="AS219" s="40" t="str">
        <f t="shared" si="55"/>
        <v/>
      </c>
      <c r="AT219" s="40" t="str">
        <f t="shared" si="56"/>
        <v/>
      </c>
    </row>
    <row r="220" spans="1:46" s="1" customFormat="1" ht="43.95" customHeight="1" x14ac:dyDescent="0.3">
      <c r="A220" s="7">
        <v>215</v>
      </c>
      <c r="B220" s="24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0"/>
      <c r="N220" s="24"/>
      <c r="O220" s="10"/>
      <c r="P220" s="10"/>
      <c r="Q220" s="24"/>
      <c r="R220" s="10"/>
      <c r="S220" s="10"/>
      <c r="T220" s="24"/>
      <c r="U220" s="10"/>
      <c r="V220" s="10"/>
      <c r="W220" s="24"/>
      <c r="X220" s="10"/>
      <c r="Y220" s="11"/>
      <c r="Z220"/>
      <c r="AA220" s="40"/>
      <c r="AB220" s="40">
        <f t="shared" si="43"/>
        <v>0</v>
      </c>
      <c r="AC220" s="40">
        <f t="shared" si="44"/>
        <v>0</v>
      </c>
      <c r="AD220" s="40" t="str">
        <f t="shared" si="45"/>
        <v/>
      </c>
      <c r="AE220" s="40">
        <f t="shared" si="46"/>
        <v>0</v>
      </c>
      <c r="AF220" s="40" t="str">
        <f t="shared" si="47"/>
        <v/>
      </c>
      <c r="AG220" s="40">
        <f t="shared" si="48"/>
        <v>0</v>
      </c>
      <c r="AH220" s="40">
        <f t="shared" si="49"/>
        <v>0</v>
      </c>
      <c r="AI220" s="40">
        <f t="shared" si="50"/>
        <v>0</v>
      </c>
      <c r="AJ220" s="40">
        <f t="shared" si="51"/>
        <v>0</v>
      </c>
      <c r="AK220" s="40">
        <f t="shared" si="52"/>
        <v>0</v>
      </c>
      <c r="AL220" s="40"/>
      <c r="AM220" s="40"/>
      <c r="AN220" s="45"/>
      <c r="AO220" s="42" t="str">
        <f t="shared" si="53"/>
        <v xml:space="preserve">  ;   ;   ;   </v>
      </c>
      <c r="AP220" s="43">
        <f t="shared" si="54"/>
        <v>0</v>
      </c>
      <c r="AQ220" s="44">
        <f>(IF(M220="",0,VLOOKUP(M220,'Product List'!$A$6:$C$60,3,FALSE)*N220)+IF(P220="",0,VLOOKUP(P220,'Product List'!$A$6:$C$60,3,FALSE)*Q220)+IF(S220="",0,VLOOKUP(S220,'Product List'!$A$6:$C$60,3,FALSE)*T220)+IF(V220="",0,VLOOKUP(V220,'Product List'!$A$6:$C$60,3,FALSE)*W220))+$AQ$2</f>
        <v>16</v>
      </c>
      <c r="AR220" s="40"/>
      <c r="AS220" s="40" t="str">
        <f t="shared" si="55"/>
        <v/>
      </c>
      <c r="AT220" s="40" t="str">
        <f t="shared" si="56"/>
        <v/>
      </c>
    </row>
    <row r="221" spans="1:46" s="1" customFormat="1" ht="43.95" customHeight="1" x14ac:dyDescent="0.3">
      <c r="A221" s="7">
        <v>216</v>
      </c>
      <c r="B221" s="24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0"/>
      <c r="N221" s="24"/>
      <c r="O221" s="10"/>
      <c r="P221" s="10"/>
      <c r="Q221" s="24"/>
      <c r="R221" s="10"/>
      <c r="S221" s="10"/>
      <c r="T221" s="24"/>
      <c r="U221" s="10"/>
      <c r="V221" s="10"/>
      <c r="W221" s="24"/>
      <c r="X221" s="10"/>
      <c r="Y221" s="11"/>
      <c r="Z221"/>
      <c r="AA221" s="40"/>
      <c r="AB221" s="40">
        <f t="shared" si="43"/>
        <v>0</v>
      </c>
      <c r="AC221" s="40">
        <f t="shared" si="44"/>
        <v>0</v>
      </c>
      <c r="AD221" s="40" t="str">
        <f t="shared" si="45"/>
        <v/>
      </c>
      <c r="AE221" s="40">
        <f t="shared" si="46"/>
        <v>0</v>
      </c>
      <c r="AF221" s="40" t="str">
        <f t="shared" si="47"/>
        <v/>
      </c>
      <c r="AG221" s="40">
        <f t="shared" si="48"/>
        <v>0</v>
      </c>
      <c r="AH221" s="40">
        <f t="shared" si="49"/>
        <v>0</v>
      </c>
      <c r="AI221" s="40">
        <f t="shared" si="50"/>
        <v>0</v>
      </c>
      <c r="AJ221" s="40">
        <f t="shared" si="51"/>
        <v>0</v>
      </c>
      <c r="AK221" s="40">
        <f t="shared" si="52"/>
        <v>0</v>
      </c>
      <c r="AL221" s="40"/>
      <c r="AM221" s="40"/>
      <c r="AN221" s="45"/>
      <c r="AO221" s="42" t="str">
        <f t="shared" si="53"/>
        <v xml:space="preserve">  ;   ;   ;   </v>
      </c>
      <c r="AP221" s="43">
        <f t="shared" si="54"/>
        <v>0</v>
      </c>
      <c r="AQ221" s="44">
        <f>(IF(M221="",0,VLOOKUP(M221,'Product List'!$A$6:$C$60,3,FALSE)*N221)+IF(P221="",0,VLOOKUP(P221,'Product List'!$A$6:$C$60,3,FALSE)*Q221)+IF(S221="",0,VLOOKUP(S221,'Product List'!$A$6:$C$60,3,FALSE)*T221)+IF(V221="",0,VLOOKUP(V221,'Product List'!$A$6:$C$60,3,FALSE)*W221))+$AQ$2</f>
        <v>16</v>
      </c>
      <c r="AR221" s="40"/>
      <c r="AS221" s="40" t="str">
        <f t="shared" si="55"/>
        <v/>
      </c>
      <c r="AT221" s="40" t="str">
        <f t="shared" si="56"/>
        <v/>
      </c>
    </row>
    <row r="222" spans="1:46" s="1" customFormat="1" ht="43.95" customHeight="1" x14ac:dyDescent="0.3">
      <c r="A222" s="7">
        <v>217</v>
      </c>
      <c r="B222" s="24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0"/>
      <c r="N222" s="24"/>
      <c r="O222" s="10"/>
      <c r="P222" s="10"/>
      <c r="Q222" s="24"/>
      <c r="R222" s="10"/>
      <c r="S222" s="10"/>
      <c r="T222" s="24"/>
      <c r="U222" s="10"/>
      <c r="V222" s="10"/>
      <c r="W222" s="24"/>
      <c r="X222" s="10"/>
      <c r="Y222" s="11"/>
      <c r="Z222"/>
      <c r="AA222" s="40"/>
      <c r="AB222" s="40">
        <f t="shared" si="43"/>
        <v>0</v>
      </c>
      <c r="AC222" s="40">
        <f t="shared" si="44"/>
        <v>0</v>
      </c>
      <c r="AD222" s="40" t="str">
        <f t="shared" si="45"/>
        <v/>
      </c>
      <c r="AE222" s="40">
        <f t="shared" si="46"/>
        <v>0</v>
      </c>
      <c r="AF222" s="40" t="str">
        <f t="shared" si="47"/>
        <v/>
      </c>
      <c r="AG222" s="40">
        <f t="shared" si="48"/>
        <v>0</v>
      </c>
      <c r="AH222" s="40">
        <f t="shared" si="49"/>
        <v>0</v>
      </c>
      <c r="AI222" s="40">
        <f t="shared" si="50"/>
        <v>0</v>
      </c>
      <c r="AJ222" s="40">
        <f t="shared" si="51"/>
        <v>0</v>
      </c>
      <c r="AK222" s="40">
        <f t="shared" si="52"/>
        <v>0</v>
      </c>
      <c r="AL222" s="40"/>
      <c r="AM222" s="40"/>
      <c r="AN222" s="45"/>
      <c r="AO222" s="42" t="str">
        <f t="shared" si="53"/>
        <v xml:space="preserve">  ;   ;   ;   </v>
      </c>
      <c r="AP222" s="43">
        <f t="shared" si="54"/>
        <v>0</v>
      </c>
      <c r="AQ222" s="44">
        <f>(IF(M222="",0,VLOOKUP(M222,'Product List'!$A$6:$C$60,3,FALSE)*N222)+IF(P222="",0,VLOOKUP(P222,'Product List'!$A$6:$C$60,3,FALSE)*Q222)+IF(S222="",0,VLOOKUP(S222,'Product List'!$A$6:$C$60,3,FALSE)*T222)+IF(V222="",0,VLOOKUP(V222,'Product List'!$A$6:$C$60,3,FALSE)*W222))+$AQ$2</f>
        <v>16</v>
      </c>
      <c r="AR222" s="40"/>
      <c r="AS222" s="40" t="str">
        <f t="shared" si="55"/>
        <v/>
      </c>
      <c r="AT222" s="40" t="str">
        <f t="shared" si="56"/>
        <v/>
      </c>
    </row>
    <row r="223" spans="1:46" s="1" customFormat="1" ht="43.95" customHeight="1" x14ac:dyDescent="0.3">
      <c r="A223" s="7">
        <v>218</v>
      </c>
      <c r="B223" s="24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0"/>
      <c r="N223" s="24"/>
      <c r="O223" s="10"/>
      <c r="P223" s="10"/>
      <c r="Q223" s="24"/>
      <c r="R223" s="10"/>
      <c r="S223" s="10"/>
      <c r="T223" s="24"/>
      <c r="U223" s="10"/>
      <c r="V223" s="10"/>
      <c r="W223" s="24"/>
      <c r="X223" s="10"/>
      <c r="Y223" s="11"/>
      <c r="Z223"/>
      <c r="AA223" s="40"/>
      <c r="AB223" s="40">
        <f t="shared" si="43"/>
        <v>0</v>
      </c>
      <c r="AC223" s="40">
        <f t="shared" si="44"/>
        <v>0</v>
      </c>
      <c r="AD223" s="40" t="str">
        <f t="shared" si="45"/>
        <v/>
      </c>
      <c r="AE223" s="40">
        <f t="shared" si="46"/>
        <v>0</v>
      </c>
      <c r="AF223" s="40" t="str">
        <f t="shared" si="47"/>
        <v/>
      </c>
      <c r="AG223" s="40">
        <f t="shared" si="48"/>
        <v>0</v>
      </c>
      <c r="AH223" s="40">
        <f t="shared" si="49"/>
        <v>0</v>
      </c>
      <c r="AI223" s="40">
        <f t="shared" si="50"/>
        <v>0</v>
      </c>
      <c r="AJ223" s="40">
        <f t="shared" si="51"/>
        <v>0</v>
      </c>
      <c r="AK223" s="40">
        <f t="shared" si="52"/>
        <v>0</v>
      </c>
      <c r="AL223" s="40"/>
      <c r="AM223" s="40"/>
      <c r="AN223" s="45"/>
      <c r="AO223" s="42" t="str">
        <f t="shared" si="53"/>
        <v xml:space="preserve">  ;   ;   ;   </v>
      </c>
      <c r="AP223" s="43">
        <f t="shared" si="54"/>
        <v>0</v>
      </c>
      <c r="AQ223" s="44">
        <f>(IF(M223="",0,VLOOKUP(M223,'Product List'!$A$6:$C$60,3,FALSE)*N223)+IF(P223="",0,VLOOKUP(P223,'Product List'!$A$6:$C$60,3,FALSE)*Q223)+IF(S223="",0,VLOOKUP(S223,'Product List'!$A$6:$C$60,3,FALSE)*T223)+IF(V223="",0,VLOOKUP(V223,'Product List'!$A$6:$C$60,3,FALSE)*W223))+$AQ$2</f>
        <v>16</v>
      </c>
      <c r="AR223" s="40"/>
      <c r="AS223" s="40" t="str">
        <f t="shared" si="55"/>
        <v/>
      </c>
      <c r="AT223" s="40" t="str">
        <f t="shared" si="56"/>
        <v/>
      </c>
    </row>
    <row r="224" spans="1:46" s="1" customFormat="1" ht="43.95" customHeight="1" x14ac:dyDescent="0.3">
      <c r="A224" s="7">
        <v>219</v>
      </c>
      <c r="B224" s="24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0"/>
      <c r="N224" s="24"/>
      <c r="O224" s="10"/>
      <c r="P224" s="10"/>
      <c r="Q224" s="24"/>
      <c r="R224" s="10"/>
      <c r="S224" s="10"/>
      <c r="T224" s="24"/>
      <c r="U224" s="10"/>
      <c r="V224" s="10"/>
      <c r="W224" s="24"/>
      <c r="X224" s="10"/>
      <c r="Y224" s="11"/>
      <c r="Z224"/>
      <c r="AA224" s="40"/>
      <c r="AB224" s="40">
        <f t="shared" si="43"/>
        <v>0</v>
      </c>
      <c r="AC224" s="40">
        <f t="shared" si="44"/>
        <v>0</v>
      </c>
      <c r="AD224" s="40" t="str">
        <f t="shared" si="45"/>
        <v/>
      </c>
      <c r="AE224" s="40">
        <f t="shared" si="46"/>
        <v>0</v>
      </c>
      <c r="AF224" s="40" t="str">
        <f t="shared" si="47"/>
        <v/>
      </c>
      <c r="AG224" s="40">
        <f t="shared" si="48"/>
        <v>0</v>
      </c>
      <c r="AH224" s="40">
        <f t="shared" si="49"/>
        <v>0</v>
      </c>
      <c r="AI224" s="40">
        <f t="shared" si="50"/>
        <v>0</v>
      </c>
      <c r="AJ224" s="40">
        <f t="shared" si="51"/>
        <v>0</v>
      </c>
      <c r="AK224" s="40">
        <f t="shared" si="52"/>
        <v>0</v>
      </c>
      <c r="AL224" s="40"/>
      <c r="AM224" s="40"/>
      <c r="AN224" s="45"/>
      <c r="AO224" s="42" t="str">
        <f t="shared" si="53"/>
        <v xml:space="preserve">  ;   ;   ;   </v>
      </c>
      <c r="AP224" s="43">
        <f t="shared" si="54"/>
        <v>0</v>
      </c>
      <c r="AQ224" s="44">
        <f>(IF(M224="",0,VLOOKUP(M224,'Product List'!$A$6:$C$60,3,FALSE)*N224)+IF(P224="",0,VLOOKUP(P224,'Product List'!$A$6:$C$60,3,FALSE)*Q224)+IF(S224="",0,VLOOKUP(S224,'Product List'!$A$6:$C$60,3,FALSE)*T224)+IF(V224="",0,VLOOKUP(V224,'Product List'!$A$6:$C$60,3,FALSE)*W224))+$AQ$2</f>
        <v>16</v>
      </c>
      <c r="AR224" s="40"/>
      <c r="AS224" s="40" t="str">
        <f t="shared" si="55"/>
        <v/>
      </c>
      <c r="AT224" s="40" t="str">
        <f t="shared" si="56"/>
        <v/>
      </c>
    </row>
    <row r="225" spans="1:46" s="1" customFormat="1" ht="43.95" customHeight="1" x14ac:dyDescent="0.3">
      <c r="A225" s="7">
        <v>220</v>
      </c>
      <c r="B225" s="24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0"/>
      <c r="N225" s="24"/>
      <c r="O225" s="10"/>
      <c r="P225" s="10"/>
      <c r="Q225" s="24"/>
      <c r="R225" s="10"/>
      <c r="S225" s="10"/>
      <c r="T225" s="24"/>
      <c r="U225" s="10"/>
      <c r="V225" s="10"/>
      <c r="W225" s="24"/>
      <c r="X225" s="10"/>
      <c r="Y225" s="11"/>
      <c r="Z225"/>
      <c r="AA225" s="40"/>
      <c r="AB225" s="40">
        <f t="shared" si="43"/>
        <v>0</v>
      </c>
      <c r="AC225" s="40">
        <f t="shared" si="44"/>
        <v>0</v>
      </c>
      <c r="AD225" s="40" t="str">
        <f t="shared" si="45"/>
        <v/>
      </c>
      <c r="AE225" s="40">
        <f t="shared" si="46"/>
        <v>0</v>
      </c>
      <c r="AF225" s="40" t="str">
        <f t="shared" si="47"/>
        <v/>
      </c>
      <c r="AG225" s="40">
        <f t="shared" si="48"/>
        <v>0</v>
      </c>
      <c r="AH225" s="40">
        <f t="shared" si="49"/>
        <v>0</v>
      </c>
      <c r="AI225" s="40">
        <f t="shared" si="50"/>
        <v>0</v>
      </c>
      <c r="AJ225" s="40">
        <f t="shared" si="51"/>
        <v>0</v>
      </c>
      <c r="AK225" s="40">
        <f t="shared" si="52"/>
        <v>0</v>
      </c>
      <c r="AL225" s="40"/>
      <c r="AM225" s="40"/>
      <c r="AN225" s="45"/>
      <c r="AO225" s="42" t="str">
        <f t="shared" si="53"/>
        <v xml:space="preserve">  ;   ;   ;   </v>
      </c>
      <c r="AP225" s="43">
        <f t="shared" si="54"/>
        <v>0</v>
      </c>
      <c r="AQ225" s="44">
        <f>(IF(M225="",0,VLOOKUP(M225,'Product List'!$A$6:$C$60,3,FALSE)*N225)+IF(P225="",0,VLOOKUP(P225,'Product List'!$A$6:$C$60,3,FALSE)*Q225)+IF(S225="",0,VLOOKUP(S225,'Product List'!$A$6:$C$60,3,FALSE)*T225)+IF(V225="",0,VLOOKUP(V225,'Product List'!$A$6:$C$60,3,FALSE)*W225))+$AQ$2</f>
        <v>16</v>
      </c>
      <c r="AR225" s="40"/>
      <c r="AS225" s="40" t="str">
        <f t="shared" si="55"/>
        <v/>
      </c>
      <c r="AT225" s="40" t="str">
        <f t="shared" si="56"/>
        <v/>
      </c>
    </row>
    <row r="226" spans="1:46" s="1" customFormat="1" ht="43.95" customHeight="1" x14ac:dyDescent="0.3">
      <c r="A226" s="7">
        <v>221</v>
      </c>
      <c r="B226" s="24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0"/>
      <c r="N226" s="24"/>
      <c r="O226" s="10"/>
      <c r="P226" s="10"/>
      <c r="Q226" s="24"/>
      <c r="R226" s="10"/>
      <c r="S226" s="10"/>
      <c r="T226" s="24"/>
      <c r="U226" s="10"/>
      <c r="V226" s="10"/>
      <c r="W226" s="24"/>
      <c r="X226" s="10"/>
      <c r="Y226" s="11"/>
      <c r="Z226"/>
      <c r="AA226" s="40"/>
      <c r="AB226" s="40">
        <f t="shared" si="43"/>
        <v>0</v>
      </c>
      <c r="AC226" s="40">
        <f t="shared" si="44"/>
        <v>0</v>
      </c>
      <c r="AD226" s="40" t="str">
        <f t="shared" si="45"/>
        <v/>
      </c>
      <c r="AE226" s="40">
        <f t="shared" si="46"/>
        <v>0</v>
      </c>
      <c r="AF226" s="40" t="str">
        <f t="shared" si="47"/>
        <v/>
      </c>
      <c r="AG226" s="40">
        <f t="shared" si="48"/>
        <v>0</v>
      </c>
      <c r="AH226" s="40">
        <f t="shared" si="49"/>
        <v>0</v>
      </c>
      <c r="AI226" s="40">
        <f t="shared" si="50"/>
        <v>0</v>
      </c>
      <c r="AJ226" s="40">
        <f t="shared" si="51"/>
        <v>0</v>
      </c>
      <c r="AK226" s="40">
        <f t="shared" si="52"/>
        <v>0</v>
      </c>
      <c r="AL226" s="40"/>
      <c r="AM226" s="40"/>
      <c r="AN226" s="45"/>
      <c r="AO226" s="42" t="str">
        <f t="shared" si="53"/>
        <v xml:space="preserve">  ;   ;   ;   </v>
      </c>
      <c r="AP226" s="43">
        <f t="shared" si="54"/>
        <v>0</v>
      </c>
      <c r="AQ226" s="44">
        <f>(IF(M226="",0,VLOOKUP(M226,'Product List'!$A$6:$C$60,3,FALSE)*N226)+IF(P226="",0,VLOOKUP(P226,'Product List'!$A$6:$C$60,3,FALSE)*Q226)+IF(S226="",0,VLOOKUP(S226,'Product List'!$A$6:$C$60,3,FALSE)*T226)+IF(V226="",0,VLOOKUP(V226,'Product List'!$A$6:$C$60,3,FALSE)*W226))+$AQ$2</f>
        <v>16</v>
      </c>
      <c r="AR226" s="40"/>
      <c r="AS226" s="40" t="str">
        <f t="shared" si="55"/>
        <v/>
      </c>
      <c r="AT226" s="40" t="str">
        <f t="shared" si="56"/>
        <v/>
      </c>
    </row>
    <row r="227" spans="1:46" s="1" customFormat="1" ht="43.95" customHeight="1" x14ac:dyDescent="0.3">
      <c r="A227" s="7">
        <v>222</v>
      </c>
      <c r="B227" s="24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0"/>
      <c r="N227" s="24"/>
      <c r="O227" s="10"/>
      <c r="P227" s="10"/>
      <c r="Q227" s="24"/>
      <c r="R227" s="10"/>
      <c r="S227" s="10"/>
      <c r="T227" s="24"/>
      <c r="U227" s="10"/>
      <c r="V227" s="10"/>
      <c r="W227" s="24"/>
      <c r="X227" s="10"/>
      <c r="Y227" s="11"/>
      <c r="Z227"/>
      <c r="AA227" s="40"/>
      <c r="AB227" s="40">
        <f t="shared" si="43"/>
        <v>0</v>
      </c>
      <c r="AC227" s="40">
        <f t="shared" si="44"/>
        <v>0</v>
      </c>
      <c r="AD227" s="40" t="str">
        <f t="shared" si="45"/>
        <v/>
      </c>
      <c r="AE227" s="40">
        <f t="shared" si="46"/>
        <v>0</v>
      </c>
      <c r="AF227" s="40" t="str">
        <f t="shared" si="47"/>
        <v/>
      </c>
      <c r="AG227" s="40">
        <f t="shared" si="48"/>
        <v>0</v>
      </c>
      <c r="AH227" s="40">
        <f t="shared" si="49"/>
        <v>0</v>
      </c>
      <c r="AI227" s="40">
        <f t="shared" si="50"/>
        <v>0</v>
      </c>
      <c r="AJ227" s="40">
        <f t="shared" si="51"/>
        <v>0</v>
      </c>
      <c r="AK227" s="40">
        <f t="shared" si="52"/>
        <v>0</v>
      </c>
      <c r="AL227" s="40"/>
      <c r="AM227" s="40"/>
      <c r="AN227" s="45"/>
      <c r="AO227" s="42" t="str">
        <f t="shared" si="53"/>
        <v xml:space="preserve">  ;   ;   ;   </v>
      </c>
      <c r="AP227" s="43">
        <f t="shared" si="54"/>
        <v>0</v>
      </c>
      <c r="AQ227" s="44">
        <f>(IF(M227="",0,VLOOKUP(M227,'Product List'!$A$6:$C$60,3,FALSE)*N227)+IF(P227="",0,VLOOKUP(P227,'Product List'!$A$6:$C$60,3,FALSE)*Q227)+IF(S227="",0,VLOOKUP(S227,'Product List'!$A$6:$C$60,3,FALSE)*T227)+IF(V227="",0,VLOOKUP(V227,'Product List'!$A$6:$C$60,3,FALSE)*W227))+$AQ$2</f>
        <v>16</v>
      </c>
      <c r="AR227" s="40"/>
      <c r="AS227" s="40" t="str">
        <f t="shared" si="55"/>
        <v/>
      </c>
      <c r="AT227" s="40" t="str">
        <f t="shared" si="56"/>
        <v/>
      </c>
    </row>
    <row r="228" spans="1:46" s="1" customFormat="1" ht="43.95" customHeight="1" x14ac:dyDescent="0.3">
      <c r="A228" s="7">
        <v>223</v>
      </c>
      <c r="B228" s="24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0"/>
      <c r="N228" s="24"/>
      <c r="O228" s="10"/>
      <c r="P228" s="10"/>
      <c r="Q228" s="24"/>
      <c r="R228" s="10"/>
      <c r="S228" s="10"/>
      <c r="T228" s="24"/>
      <c r="U228" s="10"/>
      <c r="V228" s="10"/>
      <c r="W228" s="24"/>
      <c r="X228" s="10"/>
      <c r="Y228" s="11"/>
      <c r="Z228"/>
      <c r="AA228" s="40"/>
      <c r="AB228" s="40">
        <f t="shared" si="43"/>
        <v>0</v>
      </c>
      <c r="AC228" s="40">
        <f t="shared" si="44"/>
        <v>0</v>
      </c>
      <c r="AD228" s="40" t="str">
        <f t="shared" si="45"/>
        <v/>
      </c>
      <c r="AE228" s="40">
        <f t="shared" si="46"/>
        <v>0</v>
      </c>
      <c r="AF228" s="40" t="str">
        <f t="shared" si="47"/>
        <v/>
      </c>
      <c r="AG228" s="40">
        <f t="shared" si="48"/>
        <v>0</v>
      </c>
      <c r="AH228" s="40">
        <f t="shared" si="49"/>
        <v>0</v>
      </c>
      <c r="AI228" s="40">
        <f t="shared" si="50"/>
        <v>0</v>
      </c>
      <c r="AJ228" s="40">
        <f t="shared" si="51"/>
        <v>0</v>
      </c>
      <c r="AK228" s="40">
        <f t="shared" si="52"/>
        <v>0</v>
      </c>
      <c r="AL228" s="40"/>
      <c r="AM228" s="40"/>
      <c r="AN228" s="45"/>
      <c r="AO228" s="42" t="str">
        <f t="shared" si="53"/>
        <v xml:space="preserve">  ;   ;   ;   </v>
      </c>
      <c r="AP228" s="43">
        <f t="shared" si="54"/>
        <v>0</v>
      </c>
      <c r="AQ228" s="44">
        <f>(IF(M228="",0,VLOOKUP(M228,'Product List'!$A$6:$C$60,3,FALSE)*N228)+IF(P228="",0,VLOOKUP(P228,'Product List'!$A$6:$C$60,3,FALSE)*Q228)+IF(S228="",0,VLOOKUP(S228,'Product List'!$A$6:$C$60,3,FALSE)*T228)+IF(V228="",0,VLOOKUP(V228,'Product List'!$A$6:$C$60,3,FALSE)*W228))+$AQ$2</f>
        <v>16</v>
      </c>
      <c r="AR228" s="40"/>
      <c r="AS228" s="40" t="str">
        <f t="shared" si="55"/>
        <v/>
      </c>
      <c r="AT228" s="40" t="str">
        <f t="shared" si="56"/>
        <v/>
      </c>
    </row>
    <row r="229" spans="1:46" s="1" customFormat="1" ht="43.95" customHeight="1" x14ac:dyDescent="0.3">
      <c r="A229" s="7">
        <v>224</v>
      </c>
      <c r="B229" s="24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0"/>
      <c r="N229" s="24"/>
      <c r="O229" s="10"/>
      <c r="P229" s="10"/>
      <c r="Q229" s="24"/>
      <c r="R229" s="10"/>
      <c r="S229" s="10"/>
      <c r="T229" s="24"/>
      <c r="U229" s="10"/>
      <c r="V229" s="10"/>
      <c r="W229" s="24"/>
      <c r="X229" s="10"/>
      <c r="Y229" s="11"/>
      <c r="Z229"/>
      <c r="AA229" s="40"/>
      <c r="AB229" s="40">
        <f t="shared" si="43"/>
        <v>0</v>
      </c>
      <c r="AC229" s="40">
        <f t="shared" si="44"/>
        <v>0</v>
      </c>
      <c r="AD229" s="40" t="str">
        <f t="shared" si="45"/>
        <v/>
      </c>
      <c r="AE229" s="40">
        <f t="shared" si="46"/>
        <v>0</v>
      </c>
      <c r="AF229" s="40" t="str">
        <f t="shared" si="47"/>
        <v/>
      </c>
      <c r="AG229" s="40">
        <f t="shared" si="48"/>
        <v>0</v>
      </c>
      <c r="AH229" s="40">
        <f t="shared" si="49"/>
        <v>0</v>
      </c>
      <c r="AI229" s="40">
        <f t="shared" si="50"/>
        <v>0</v>
      </c>
      <c r="AJ229" s="40">
        <f t="shared" si="51"/>
        <v>0</v>
      </c>
      <c r="AK229" s="40">
        <f t="shared" si="52"/>
        <v>0</v>
      </c>
      <c r="AL229" s="40"/>
      <c r="AM229" s="40"/>
      <c r="AN229" s="45"/>
      <c r="AO229" s="42" t="str">
        <f t="shared" si="53"/>
        <v xml:space="preserve">  ;   ;   ;   </v>
      </c>
      <c r="AP229" s="43">
        <f t="shared" si="54"/>
        <v>0</v>
      </c>
      <c r="AQ229" s="44">
        <f>(IF(M229="",0,VLOOKUP(M229,'Product List'!$A$6:$C$60,3,FALSE)*N229)+IF(P229="",0,VLOOKUP(P229,'Product List'!$A$6:$C$60,3,FALSE)*Q229)+IF(S229="",0,VLOOKUP(S229,'Product List'!$A$6:$C$60,3,FALSE)*T229)+IF(V229="",0,VLOOKUP(V229,'Product List'!$A$6:$C$60,3,FALSE)*W229))+$AQ$2</f>
        <v>16</v>
      </c>
      <c r="AR229" s="40"/>
      <c r="AS229" s="40" t="str">
        <f t="shared" si="55"/>
        <v/>
      </c>
      <c r="AT229" s="40" t="str">
        <f t="shared" si="56"/>
        <v/>
      </c>
    </row>
    <row r="230" spans="1:46" s="1" customFormat="1" ht="43.95" customHeight="1" x14ac:dyDescent="0.3">
      <c r="A230" s="7">
        <v>225</v>
      </c>
      <c r="B230" s="24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0"/>
      <c r="N230" s="24"/>
      <c r="O230" s="10"/>
      <c r="P230" s="10"/>
      <c r="Q230" s="24"/>
      <c r="R230" s="10"/>
      <c r="S230" s="10"/>
      <c r="T230" s="24"/>
      <c r="U230" s="10"/>
      <c r="V230" s="10"/>
      <c r="W230" s="24"/>
      <c r="X230" s="10"/>
      <c r="Y230" s="11"/>
      <c r="Z230"/>
      <c r="AA230" s="40"/>
      <c r="AB230" s="40">
        <f t="shared" si="43"/>
        <v>0</v>
      </c>
      <c r="AC230" s="40">
        <f t="shared" si="44"/>
        <v>0</v>
      </c>
      <c r="AD230" s="40" t="str">
        <f t="shared" si="45"/>
        <v/>
      </c>
      <c r="AE230" s="40">
        <f t="shared" si="46"/>
        <v>0</v>
      </c>
      <c r="AF230" s="40" t="str">
        <f t="shared" si="47"/>
        <v/>
      </c>
      <c r="AG230" s="40">
        <f t="shared" si="48"/>
        <v>0</v>
      </c>
      <c r="AH230" s="40">
        <f t="shared" si="49"/>
        <v>0</v>
      </c>
      <c r="AI230" s="40">
        <f t="shared" si="50"/>
        <v>0</v>
      </c>
      <c r="AJ230" s="40">
        <f t="shared" si="51"/>
        <v>0</v>
      </c>
      <c r="AK230" s="40">
        <f t="shared" si="52"/>
        <v>0</v>
      </c>
      <c r="AL230" s="40"/>
      <c r="AM230" s="40"/>
      <c r="AN230" s="45"/>
      <c r="AO230" s="42" t="str">
        <f t="shared" si="53"/>
        <v xml:space="preserve">  ;   ;   ;   </v>
      </c>
      <c r="AP230" s="43">
        <f t="shared" si="54"/>
        <v>0</v>
      </c>
      <c r="AQ230" s="44">
        <f>(IF(M230="",0,VLOOKUP(M230,'Product List'!$A$6:$C$60,3,FALSE)*N230)+IF(P230="",0,VLOOKUP(P230,'Product List'!$A$6:$C$60,3,FALSE)*Q230)+IF(S230="",0,VLOOKUP(S230,'Product List'!$A$6:$C$60,3,FALSE)*T230)+IF(V230="",0,VLOOKUP(V230,'Product List'!$A$6:$C$60,3,FALSE)*W230))+$AQ$2</f>
        <v>16</v>
      </c>
      <c r="AR230" s="40"/>
      <c r="AS230" s="40" t="str">
        <f t="shared" si="55"/>
        <v/>
      </c>
      <c r="AT230" s="40" t="str">
        <f t="shared" si="56"/>
        <v/>
      </c>
    </row>
    <row r="231" spans="1:46" s="1" customFormat="1" ht="43.95" customHeight="1" x14ac:dyDescent="0.3">
      <c r="A231" s="7">
        <v>226</v>
      </c>
      <c r="B231" s="24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0"/>
      <c r="N231" s="24"/>
      <c r="O231" s="10"/>
      <c r="P231" s="10"/>
      <c r="Q231" s="24"/>
      <c r="R231" s="10"/>
      <c r="S231" s="10"/>
      <c r="T231" s="24"/>
      <c r="U231" s="10"/>
      <c r="V231" s="10"/>
      <c r="W231" s="24"/>
      <c r="X231" s="10"/>
      <c r="Y231" s="11"/>
      <c r="Z231"/>
      <c r="AA231" s="40"/>
      <c r="AB231" s="40">
        <f t="shared" si="43"/>
        <v>0</v>
      </c>
      <c r="AC231" s="40">
        <f t="shared" si="44"/>
        <v>0</v>
      </c>
      <c r="AD231" s="40" t="str">
        <f t="shared" si="45"/>
        <v/>
      </c>
      <c r="AE231" s="40">
        <f t="shared" si="46"/>
        <v>0</v>
      </c>
      <c r="AF231" s="40" t="str">
        <f t="shared" si="47"/>
        <v/>
      </c>
      <c r="AG231" s="40">
        <f t="shared" si="48"/>
        <v>0</v>
      </c>
      <c r="AH231" s="40">
        <f t="shared" si="49"/>
        <v>0</v>
      </c>
      <c r="AI231" s="40">
        <f t="shared" si="50"/>
        <v>0</v>
      </c>
      <c r="AJ231" s="40">
        <f t="shared" si="51"/>
        <v>0</v>
      </c>
      <c r="AK231" s="40">
        <f t="shared" si="52"/>
        <v>0</v>
      </c>
      <c r="AL231" s="40"/>
      <c r="AM231" s="40"/>
      <c r="AN231" s="45"/>
      <c r="AO231" s="42" t="str">
        <f t="shared" si="53"/>
        <v xml:space="preserve">  ;   ;   ;   </v>
      </c>
      <c r="AP231" s="43">
        <f t="shared" si="54"/>
        <v>0</v>
      </c>
      <c r="AQ231" s="44">
        <f>(IF(M231="",0,VLOOKUP(M231,'Product List'!$A$6:$C$60,3,FALSE)*N231)+IF(P231="",0,VLOOKUP(P231,'Product List'!$A$6:$C$60,3,FALSE)*Q231)+IF(S231="",0,VLOOKUP(S231,'Product List'!$A$6:$C$60,3,FALSE)*T231)+IF(V231="",0,VLOOKUP(V231,'Product List'!$A$6:$C$60,3,FALSE)*W231))+$AQ$2</f>
        <v>16</v>
      </c>
      <c r="AR231" s="40"/>
      <c r="AS231" s="40" t="str">
        <f t="shared" si="55"/>
        <v/>
      </c>
      <c r="AT231" s="40" t="str">
        <f t="shared" si="56"/>
        <v/>
      </c>
    </row>
    <row r="232" spans="1:46" s="1" customFormat="1" ht="43.95" customHeight="1" x14ac:dyDescent="0.3">
      <c r="A232" s="7">
        <v>227</v>
      </c>
      <c r="B232" s="24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0"/>
      <c r="N232" s="24"/>
      <c r="O232" s="10"/>
      <c r="P232" s="10"/>
      <c r="Q232" s="24"/>
      <c r="R232" s="10"/>
      <c r="S232" s="10"/>
      <c r="T232" s="24"/>
      <c r="U232" s="10"/>
      <c r="V232" s="10"/>
      <c r="W232" s="24"/>
      <c r="X232" s="10"/>
      <c r="Y232" s="11"/>
      <c r="Z232"/>
      <c r="AA232" s="40"/>
      <c r="AB232" s="40">
        <f t="shared" si="43"/>
        <v>0</v>
      </c>
      <c r="AC232" s="40">
        <f t="shared" si="44"/>
        <v>0</v>
      </c>
      <c r="AD232" s="40" t="str">
        <f t="shared" si="45"/>
        <v/>
      </c>
      <c r="AE232" s="40">
        <f t="shared" si="46"/>
        <v>0</v>
      </c>
      <c r="AF232" s="40" t="str">
        <f t="shared" si="47"/>
        <v/>
      </c>
      <c r="AG232" s="40">
        <f t="shared" si="48"/>
        <v>0</v>
      </c>
      <c r="AH232" s="40">
        <f t="shared" si="49"/>
        <v>0</v>
      </c>
      <c r="AI232" s="40">
        <f t="shared" si="50"/>
        <v>0</v>
      </c>
      <c r="AJ232" s="40">
        <f t="shared" si="51"/>
        <v>0</v>
      </c>
      <c r="AK232" s="40">
        <f t="shared" si="52"/>
        <v>0</v>
      </c>
      <c r="AL232" s="40"/>
      <c r="AM232" s="40"/>
      <c r="AN232" s="45"/>
      <c r="AO232" s="42" t="str">
        <f t="shared" si="53"/>
        <v xml:space="preserve">  ;   ;   ;   </v>
      </c>
      <c r="AP232" s="43">
        <f t="shared" si="54"/>
        <v>0</v>
      </c>
      <c r="AQ232" s="44">
        <f>(IF(M232="",0,VLOOKUP(M232,'Product List'!$A$6:$C$60,3,FALSE)*N232)+IF(P232="",0,VLOOKUP(P232,'Product List'!$A$6:$C$60,3,FALSE)*Q232)+IF(S232="",0,VLOOKUP(S232,'Product List'!$A$6:$C$60,3,FALSE)*T232)+IF(V232="",0,VLOOKUP(V232,'Product List'!$A$6:$C$60,3,FALSE)*W232))+$AQ$2</f>
        <v>16</v>
      </c>
      <c r="AR232" s="40"/>
      <c r="AS232" s="40" t="str">
        <f t="shared" si="55"/>
        <v/>
      </c>
      <c r="AT232" s="40" t="str">
        <f t="shared" si="56"/>
        <v/>
      </c>
    </row>
    <row r="233" spans="1:46" s="1" customFormat="1" ht="43.95" customHeight="1" x14ac:dyDescent="0.3">
      <c r="A233" s="7">
        <v>228</v>
      </c>
      <c r="B233" s="24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0"/>
      <c r="N233" s="24"/>
      <c r="O233" s="10"/>
      <c r="P233" s="10"/>
      <c r="Q233" s="24"/>
      <c r="R233" s="10"/>
      <c r="S233" s="10"/>
      <c r="T233" s="24"/>
      <c r="U233" s="10"/>
      <c r="V233" s="10"/>
      <c r="W233" s="24"/>
      <c r="X233" s="10"/>
      <c r="Y233" s="11"/>
      <c r="Z233"/>
      <c r="AA233" s="40"/>
      <c r="AB233" s="40">
        <f t="shared" si="43"/>
        <v>0</v>
      </c>
      <c r="AC233" s="40">
        <f t="shared" si="44"/>
        <v>0</v>
      </c>
      <c r="AD233" s="40" t="str">
        <f t="shared" si="45"/>
        <v/>
      </c>
      <c r="AE233" s="40">
        <f t="shared" si="46"/>
        <v>0</v>
      </c>
      <c r="AF233" s="40" t="str">
        <f t="shared" si="47"/>
        <v/>
      </c>
      <c r="AG233" s="40">
        <f t="shared" si="48"/>
        <v>0</v>
      </c>
      <c r="AH233" s="40">
        <f t="shared" si="49"/>
        <v>0</v>
      </c>
      <c r="AI233" s="40">
        <f t="shared" si="50"/>
        <v>0</v>
      </c>
      <c r="AJ233" s="40">
        <f t="shared" si="51"/>
        <v>0</v>
      </c>
      <c r="AK233" s="40">
        <f t="shared" si="52"/>
        <v>0</v>
      </c>
      <c r="AL233" s="40"/>
      <c r="AM233" s="40"/>
      <c r="AN233" s="45"/>
      <c r="AO233" s="42" t="str">
        <f t="shared" si="53"/>
        <v xml:space="preserve">  ;   ;   ;   </v>
      </c>
      <c r="AP233" s="43">
        <f t="shared" si="54"/>
        <v>0</v>
      </c>
      <c r="AQ233" s="44">
        <f>(IF(M233="",0,VLOOKUP(M233,'Product List'!$A$6:$C$60,3,FALSE)*N233)+IF(P233="",0,VLOOKUP(P233,'Product List'!$A$6:$C$60,3,FALSE)*Q233)+IF(S233="",0,VLOOKUP(S233,'Product List'!$A$6:$C$60,3,FALSE)*T233)+IF(V233="",0,VLOOKUP(V233,'Product List'!$A$6:$C$60,3,FALSE)*W233))+$AQ$2</f>
        <v>16</v>
      </c>
      <c r="AR233" s="40"/>
      <c r="AS233" s="40" t="str">
        <f t="shared" si="55"/>
        <v/>
      </c>
      <c r="AT233" s="40" t="str">
        <f t="shared" si="56"/>
        <v/>
      </c>
    </row>
    <row r="234" spans="1:46" s="1" customFormat="1" ht="43.95" customHeight="1" x14ac:dyDescent="0.3">
      <c r="A234" s="7">
        <v>229</v>
      </c>
      <c r="B234" s="24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0"/>
      <c r="N234" s="24"/>
      <c r="O234" s="10"/>
      <c r="P234" s="10"/>
      <c r="Q234" s="24"/>
      <c r="R234" s="10"/>
      <c r="S234" s="10"/>
      <c r="T234" s="24"/>
      <c r="U234" s="10"/>
      <c r="V234" s="10"/>
      <c r="W234" s="24"/>
      <c r="X234" s="10"/>
      <c r="Y234" s="11"/>
      <c r="Z234"/>
      <c r="AA234" s="40"/>
      <c r="AB234" s="40">
        <f t="shared" si="43"/>
        <v>0</v>
      </c>
      <c r="AC234" s="40">
        <f t="shared" si="44"/>
        <v>0</v>
      </c>
      <c r="AD234" s="40" t="str">
        <f t="shared" si="45"/>
        <v/>
      </c>
      <c r="AE234" s="40">
        <f t="shared" si="46"/>
        <v>0</v>
      </c>
      <c r="AF234" s="40" t="str">
        <f t="shared" si="47"/>
        <v/>
      </c>
      <c r="AG234" s="40">
        <f t="shared" si="48"/>
        <v>0</v>
      </c>
      <c r="AH234" s="40">
        <f t="shared" si="49"/>
        <v>0</v>
      </c>
      <c r="AI234" s="40">
        <f t="shared" si="50"/>
        <v>0</v>
      </c>
      <c r="AJ234" s="40">
        <f t="shared" si="51"/>
        <v>0</v>
      </c>
      <c r="AK234" s="40">
        <f t="shared" si="52"/>
        <v>0</v>
      </c>
      <c r="AL234" s="40"/>
      <c r="AM234" s="40"/>
      <c r="AN234" s="45"/>
      <c r="AO234" s="42" t="str">
        <f t="shared" si="53"/>
        <v xml:space="preserve">  ;   ;   ;   </v>
      </c>
      <c r="AP234" s="43">
        <f t="shared" si="54"/>
        <v>0</v>
      </c>
      <c r="AQ234" s="44">
        <f>(IF(M234="",0,VLOOKUP(M234,'Product List'!$A$6:$C$60,3,FALSE)*N234)+IF(P234="",0,VLOOKUP(P234,'Product List'!$A$6:$C$60,3,FALSE)*Q234)+IF(S234="",0,VLOOKUP(S234,'Product List'!$A$6:$C$60,3,FALSE)*T234)+IF(V234="",0,VLOOKUP(V234,'Product List'!$A$6:$C$60,3,FALSE)*W234))+$AQ$2</f>
        <v>16</v>
      </c>
      <c r="AR234" s="40"/>
      <c r="AS234" s="40" t="str">
        <f t="shared" si="55"/>
        <v/>
      </c>
      <c r="AT234" s="40" t="str">
        <f t="shared" si="56"/>
        <v/>
      </c>
    </row>
    <row r="235" spans="1:46" s="1" customFormat="1" ht="43.95" customHeight="1" x14ac:dyDescent="0.3">
      <c r="A235" s="7">
        <v>230</v>
      </c>
      <c r="B235" s="24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0"/>
      <c r="N235" s="24"/>
      <c r="O235" s="10"/>
      <c r="P235" s="10"/>
      <c r="Q235" s="24"/>
      <c r="R235" s="10"/>
      <c r="S235" s="10"/>
      <c r="T235" s="24"/>
      <c r="U235" s="10"/>
      <c r="V235" s="10"/>
      <c r="W235" s="24"/>
      <c r="X235" s="10"/>
      <c r="Y235" s="11"/>
      <c r="Z235"/>
      <c r="AA235" s="40"/>
      <c r="AB235" s="40">
        <f t="shared" si="43"/>
        <v>0</v>
      </c>
      <c r="AC235" s="40">
        <f t="shared" si="44"/>
        <v>0</v>
      </c>
      <c r="AD235" s="40" t="str">
        <f t="shared" si="45"/>
        <v/>
      </c>
      <c r="AE235" s="40">
        <f t="shared" si="46"/>
        <v>0</v>
      </c>
      <c r="AF235" s="40" t="str">
        <f t="shared" si="47"/>
        <v/>
      </c>
      <c r="AG235" s="40">
        <f t="shared" si="48"/>
        <v>0</v>
      </c>
      <c r="AH235" s="40">
        <f t="shared" si="49"/>
        <v>0</v>
      </c>
      <c r="AI235" s="40">
        <f t="shared" si="50"/>
        <v>0</v>
      </c>
      <c r="AJ235" s="40">
        <f t="shared" si="51"/>
        <v>0</v>
      </c>
      <c r="AK235" s="40">
        <f t="shared" si="52"/>
        <v>0</v>
      </c>
      <c r="AL235" s="40"/>
      <c r="AM235" s="40"/>
      <c r="AN235" s="45"/>
      <c r="AO235" s="42" t="str">
        <f t="shared" si="53"/>
        <v xml:space="preserve">  ;   ;   ;   </v>
      </c>
      <c r="AP235" s="43">
        <f t="shared" si="54"/>
        <v>0</v>
      </c>
      <c r="AQ235" s="44">
        <f>(IF(M235="",0,VLOOKUP(M235,'Product List'!$A$6:$C$60,3,FALSE)*N235)+IF(P235="",0,VLOOKUP(P235,'Product List'!$A$6:$C$60,3,FALSE)*Q235)+IF(S235="",0,VLOOKUP(S235,'Product List'!$A$6:$C$60,3,FALSE)*T235)+IF(V235="",0,VLOOKUP(V235,'Product List'!$A$6:$C$60,3,FALSE)*W235))+$AQ$2</f>
        <v>16</v>
      </c>
      <c r="AR235" s="40"/>
      <c r="AS235" s="40" t="str">
        <f t="shared" si="55"/>
        <v/>
      </c>
      <c r="AT235" s="40" t="str">
        <f t="shared" si="56"/>
        <v/>
      </c>
    </row>
    <row r="236" spans="1:46" s="1" customFormat="1" ht="43.95" customHeight="1" x14ac:dyDescent="0.3">
      <c r="A236" s="7">
        <v>231</v>
      </c>
      <c r="B236" s="24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0"/>
      <c r="N236" s="24"/>
      <c r="O236" s="10"/>
      <c r="P236" s="10"/>
      <c r="Q236" s="24"/>
      <c r="R236" s="10"/>
      <c r="S236" s="10"/>
      <c r="T236" s="24"/>
      <c r="U236" s="10"/>
      <c r="V236" s="10"/>
      <c r="W236" s="24"/>
      <c r="X236" s="10"/>
      <c r="Y236" s="11"/>
      <c r="Z236"/>
      <c r="AA236" s="40"/>
      <c r="AB236" s="40">
        <f t="shared" si="43"/>
        <v>0</v>
      </c>
      <c r="AC236" s="40">
        <f t="shared" si="44"/>
        <v>0</v>
      </c>
      <c r="AD236" s="40" t="str">
        <f t="shared" si="45"/>
        <v/>
      </c>
      <c r="AE236" s="40">
        <f t="shared" si="46"/>
        <v>0</v>
      </c>
      <c r="AF236" s="40" t="str">
        <f t="shared" si="47"/>
        <v/>
      </c>
      <c r="AG236" s="40">
        <f t="shared" si="48"/>
        <v>0</v>
      </c>
      <c r="AH236" s="40">
        <f t="shared" si="49"/>
        <v>0</v>
      </c>
      <c r="AI236" s="40">
        <f t="shared" si="50"/>
        <v>0</v>
      </c>
      <c r="AJ236" s="40">
        <f t="shared" si="51"/>
        <v>0</v>
      </c>
      <c r="AK236" s="40">
        <f t="shared" si="52"/>
        <v>0</v>
      </c>
      <c r="AL236" s="40"/>
      <c r="AM236" s="40"/>
      <c r="AN236" s="45"/>
      <c r="AO236" s="42" t="str">
        <f t="shared" si="53"/>
        <v xml:space="preserve">  ;   ;   ;   </v>
      </c>
      <c r="AP236" s="43">
        <f t="shared" si="54"/>
        <v>0</v>
      </c>
      <c r="AQ236" s="44">
        <f>(IF(M236="",0,VLOOKUP(M236,'Product List'!$A$6:$C$60,3,FALSE)*N236)+IF(P236="",0,VLOOKUP(P236,'Product List'!$A$6:$C$60,3,FALSE)*Q236)+IF(S236="",0,VLOOKUP(S236,'Product List'!$A$6:$C$60,3,FALSE)*T236)+IF(V236="",0,VLOOKUP(V236,'Product List'!$A$6:$C$60,3,FALSE)*W236))+$AQ$2</f>
        <v>16</v>
      </c>
      <c r="AR236" s="40"/>
      <c r="AS236" s="40" t="str">
        <f t="shared" si="55"/>
        <v/>
      </c>
      <c r="AT236" s="40" t="str">
        <f t="shared" si="56"/>
        <v/>
      </c>
    </row>
    <row r="237" spans="1:46" s="1" customFormat="1" ht="43.95" customHeight="1" x14ac:dyDescent="0.3">
      <c r="A237" s="7">
        <v>232</v>
      </c>
      <c r="B237" s="24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0"/>
      <c r="N237" s="24"/>
      <c r="O237" s="10"/>
      <c r="P237" s="10"/>
      <c r="Q237" s="24"/>
      <c r="R237" s="10"/>
      <c r="S237" s="10"/>
      <c r="T237" s="24"/>
      <c r="U237" s="10"/>
      <c r="V237" s="10"/>
      <c r="W237" s="24"/>
      <c r="X237" s="10"/>
      <c r="Y237" s="11"/>
      <c r="Z237"/>
      <c r="AA237" s="40"/>
      <c r="AB237" s="40">
        <f t="shared" si="43"/>
        <v>0</v>
      </c>
      <c r="AC237" s="40">
        <f t="shared" si="44"/>
        <v>0</v>
      </c>
      <c r="AD237" s="40" t="str">
        <f t="shared" si="45"/>
        <v/>
      </c>
      <c r="AE237" s="40">
        <f t="shared" si="46"/>
        <v>0</v>
      </c>
      <c r="AF237" s="40" t="str">
        <f t="shared" si="47"/>
        <v/>
      </c>
      <c r="AG237" s="40">
        <f t="shared" si="48"/>
        <v>0</v>
      </c>
      <c r="AH237" s="40">
        <f t="shared" si="49"/>
        <v>0</v>
      </c>
      <c r="AI237" s="40">
        <f t="shared" si="50"/>
        <v>0</v>
      </c>
      <c r="AJ237" s="40">
        <f t="shared" si="51"/>
        <v>0</v>
      </c>
      <c r="AK237" s="40">
        <f t="shared" si="52"/>
        <v>0</v>
      </c>
      <c r="AL237" s="40"/>
      <c r="AM237" s="40"/>
      <c r="AN237" s="45"/>
      <c r="AO237" s="42" t="str">
        <f t="shared" si="53"/>
        <v xml:space="preserve">  ;   ;   ;   </v>
      </c>
      <c r="AP237" s="43">
        <f t="shared" si="54"/>
        <v>0</v>
      </c>
      <c r="AQ237" s="44">
        <f>(IF(M237="",0,VLOOKUP(M237,'Product List'!$A$6:$C$60,3,FALSE)*N237)+IF(P237="",0,VLOOKUP(P237,'Product List'!$A$6:$C$60,3,FALSE)*Q237)+IF(S237="",0,VLOOKUP(S237,'Product List'!$A$6:$C$60,3,FALSE)*T237)+IF(V237="",0,VLOOKUP(V237,'Product List'!$A$6:$C$60,3,FALSE)*W237))+$AQ$2</f>
        <v>16</v>
      </c>
      <c r="AR237" s="40"/>
      <c r="AS237" s="40" t="str">
        <f t="shared" si="55"/>
        <v/>
      </c>
      <c r="AT237" s="40" t="str">
        <f t="shared" si="56"/>
        <v/>
      </c>
    </row>
    <row r="238" spans="1:46" s="1" customFormat="1" ht="43.95" customHeight="1" x14ac:dyDescent="0.3">
      <c r="A238" s="7">
        <v>233</v>
      </c>
      <c r="B238" s="24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0"/>
      <c r="N238" s="24"/>
      <c r="O238" s="10"/>
      <c r="P238" s="10"/>
      <c r="Q238" s="24"/>
      <c r="R238" s="10"/>
      <c r="S238" s="10"/>
      <c r="T238" s="24"/>
      <c r="U238" s="10"/>
      <c r="V238" s="10"/>
      <c r="W238" s="24"/>
      <c r="X238" s="10"/>
      <c r="Y238" s="11"/>
      <c r="Z238"/>
      <c r="AA238" s="40"/>
      <c r="AB238" s="40">
        <f t="shared" si="43"/>
        <v>0</v>
      </c>
      <c r="AC238" s="40">
        <f t="shared" si="44"/>
        <v>0</v>
      </c>
      <c r="AD238" s="40" t="str">
        <f t="shared" si="45"/>
        <v/>
      </c>
      <c r="AE238" s="40">
        <f t="shared" si="46"/>
        <v>0</v>
      </c>
      <c r="AF238" s="40" t="str">
        <f t="shared" si="47"/>
        <v/>
      </c>
      <c r="AG238" s="40">
        <f t="shared" si="48"/>
        <v>0</v>
      </c>
      <c r="AH238" s="40">
        <f t="shared" si="49"/>
        <v>0</v>
      </c>
      <c r="AI238" s="40">
        <f t="shared" si="50"/>
        <v>0</v>
      </c>
      <c r="AJ238" s="40">
        <f t="shared" si="51"/>
        <v>0</v>
      </c>
      <c r="AK238" s="40">
        <f t="shared" si="52"/>
        <v>0</v>
      </c>
      <c r="AL238" s="40"/>
      <c r="AM238" s="40"/>
      <c r="AN238" s="45"/>
      <c r="AO238" s="42" t="str">
        <f t="shared" si="53"/>
        <v xml:space="preserve">  ;   ;   ;   </v>
      </c>
      <c r="AP238" s="43">
        <f t="shared" si="54"/>
        <v>0</v>
      </c>
      <c r="AQ238" s="44">
        <f>(IF(M238="",0,VLOOKUP(M238,'Product List'!$A$6:$C$60,3,FALSE)*N238)+IF(P238="",0,VLOOKUP(P238,'Product List'!$A$6:$C$60,3,FALSE)*Q238)+IF(S238="",0,VLOOKUP(S238,'Product List'!$A$6:$C$60,3,FALSE)*T238)+IF(V238="",0,VLOOKUP(V238,'Product List'!$A$6:$C$60,3,FALSE)*W238))+$AQ$2</f>
        <v>16</v>
      </c>
      <c r="AR238" s="40"/>
      <c r="AS238" s="40" t="str">
        <f t="shared" si="55"/>
        <v/>
      </c>
      <c r="AT238" s="40" t="str">
        <f t="shared" si="56"/>
        <v/>
      </c>
    </row>
    <row r="239" spans="1:46" s="1" customFormat="1" ht="43.95" customHeight="1" x14ac:dyDescent="0.3">
      <c r="A239" s="7">
        <v>234</v>
      </c>
      <c r="B239" s="24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0"/>
      <c r="N239" s="24"/>
      <c r="O239" s="10"/>
      <c r="P239" s="10"/>
      <c r="Q239" s="24"/>
      <c r="R239" s="10"/>
      <c r="S239" s="10"/>
      <c r="T239" s="24"/>
      <c r="U239" s="10"/>
      <c r="V239" s="10"/>
      <c r="W239" s="24"/>
      <c r="X239" s="10"/>
      <c r="Y239" s="11"/>
      <c r="Z239"/>
      <c r="AA239" s="40"/>
      <c r="AB239" s="40">
        <f t="shared" si="43"/>
        <v>0</v>
      </c>
      <c r="AC239" s="40">
        <f t="shared" si="44"/>
        <v>0</v>
      </c>
      <c r="AD239" s="40" t="str">
        <f t="shared" si="45"/>
        <v/>
      </c>
      <c r="AE239" s="40">
        <f t="shared" si="46"/>
        <v>0</v>
      </c>
      <c r="AF239" s="40" t="str">
        <f t="shared" si="47"/>
        <v/>
      </c>
      <c r="AG239" s="40">
        <f t="shared" si="48"/>
        <v>0</v>
      </c>
      <c r="AH239" s="40">
        <f t="shared" si="49"/>
        <v>0</v>
      </c>
      <c r="AI239" s="40">
        <f t="shared" si="50"/>
        <v>0</v>
      </c>
      <c r="AJ239" s="40">
        <f t="shared" si="51"/>
        <v>0</v>
      </c>
      <c r="AK239" s="40">
        <f t="shared" si="52"/>
        <v>0</v>
      </c>
      <c r="AL239" s="40"/>
      <c r="AM239" s="40"/>
      <c r="AN239" s="45"/>
      <c r="AO239" s="42" t="str">
        <f t="shared" si="53"/>
        <v xml:space="preserve">  ;   ;   ;   </v>
      </c>
      <c r="AP239" s="43">
        <f t="shared" si="54"/>
        <v>0</v>
      </c>
      <c r="AQ239" s="44">
        <f>(IF(M239="",0,VLOOKUP(M239,'Product List'!$A$6:$C$60,3,FALSE)*N239)+IF(P239="",0,VLOOKUP(P239,'Product List'!$A$6:$C$60,3,FALSE)*Q239)+IF(S239="",0,VLOOKUP(S239,'Product List'!$A$6:$C$60,3,FALSE)*T239)+IF(V239="",0,VLOOKUP(V239,'Product List'!$A$6:$C$60,3,FALSE)*W239))+$AQ$2</f>
        <v>16</v>
      </c>
      <c r="AR239" s="40"/>
      <c r="AS239" s="40" t="str">
        <f t="shared" si="55"/>
        <v/>
      </c>
      <c r="AT239" s="40" t="str">
        <f t="shared" si="56"/>
        <v/>
      </c>
    </row>
    <row r="240" spans="1:46" s="1" customFormat="1" ht="43.95" customHeight="1" x14ac:dyDescent="0.3">
      <c r="A240" s="7">
        <v>235</v>
      </c>
      <c r="B240" s="24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0"/>
      <c r="N240" s="24"/>
      <c r="O240" s="10"/>
      <c r="P240" s="10"/>
      <c r="Q240" s="24"/>
      <c r="R240" s="10"/>
      <c r="S240" s="10"/>
      <c r="T240" s="24"/>
      <c r="U240" s="10"/>
      <c r="V240" s="10"/>
      <c r="W240" s="24"/>
      <c r="X240" s="10"/>
      <c r="Y240" s="11"/>
      <c r="Z240"/>
      <c r="AA240" s="40"/>
      <c r="AB240" s="40">
        <f t="shared" si="43"/>
        <v>0</v>
      </c>
      <c r="AC240" s="40">
        <f t="shared" si="44"/>
        <v>0</v>
      </c>
      <c r="AD240" s="40" t="str">
        <f t="shared" si="45"/>
        <v/>
      </c>
      <c r="AE240" s="40">
        <f t="shared" si="46"/>
        <v>0</v>
      </c>
      <c r="AF240" s="40" t="str">
        <f t="shared" si="47"/>
        <v/>
      </c>
      <c r="AG240" s="40">
        <f t="shared" si="48"/>
        <v>0</v>
      </c>
      <c r="AH240" s="40">
        <f t="shared" si="49"/>
        <v>0</v>
      </c>
      <c r="AI240" s="40">
        <f t="shared" si="50"/>
        <v>0</v>
      </c>
      <c r="AJ240" s="40">
        <f t="shared" si="51"/>
        <v>0</v>
      </c>
      <c r="AK240" s="40">
        <f t="shared" si="52"/>
        <v>0</v>
      </c>
      <c r="AL240" s="40"/>
      <c r="AM240" s="40"/>
      <c r="AN240" s="45"/>
      <c r="AO240" s="42" t="str">
        <f t="shared" si="53"/>
        <v xml:space="preserve">  ;   ;   ;   </v>
      </c>
      <c r="AP240" s="43">
        <f t="shared" si="54"/>
        <v>0</v>
      </c>
      <c r="AQ240" s="44">
        <f>(IF(M240="",0,VLOOKUP(M240,'Product List'!$A$6:$C$60,3,FALSE)*N240)+IF(P240="",0,VLOOKUP(P240,'Product List'!$A$6:$C$60,3,FALSE)*Q240)+IF(S240="",0,VLOOKUP(S240,'Product List'!$A$6:$C$60,3,FALSE)*T240)+IF(V240="",0,VLOOKUP(V240,'Product List'!$A$6:$C$60,3,FALSE)*W240))+$AQ$2</f>
        <v>16</v>
      </c>
      <c r="AR240" s="40"/>
      <c r="AS240" s="40" t="str">
        <f t="shared" si="55"/>
        <v/>
      </c>
      <c r="AT240" s="40" t="str">
        <f t="shared" si="56"/>
        <v/>
      </c>
    </row>
    <row r="241" spans="1:46" s="1" customFormat="1" ht="43.95" customHeight="1" x14ac:dyDescent="0.3">
      <c r="A241" s="7">
        <v>236</v>
      </c>
      <c r="B241" s="24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0"/>
      <c r="N241" s="24"/>
      <c r="O241" s="10"/>
      <c r="P241" s="10"/>
      <c r="Q241" s="24"/>
      <c r="R241" s="10"/>
      <c r="S241" s="10"/>
      <c r="T241" s="24"/>
      <c r="U241" s="10"/>
      <c r="V241" s="10"/>
      <c r="W241" s="24"/>
      <c r="X241" s="10"/>
      <c r="Y241" s="11"/>
      <c r="Z241"/>
      <c r="AA241" s="40"/>
      <c r="AB241" s="40">
        <f t="shared" si="43"/>
        <v>0</v>
      </c>
      <c r="AC241" s="40">
        <f t="shared" si="44"/>
        <v>0</v>
      </c>
      <c r="AD241" s="40" t="str">
        <f t="shared" si="45"/>
        <v/>
      </c>
      <c r="AE241" s="40">
        <f t="shared" si="46"/>
        <v>0</v>
      </c>
      <c r="AF241" s="40" t="str">
        <f t="shared" si="47"/>
        <v/>
      </c>
      <c r="AG241" s="40">
        <f t="shared" si="48"/>
        <v>0</v>
      </c>
      <c r="AH241" s="40">
        <f t="shared" si="49"/>
        <v>0</v>
      </c>
      <c r="AI241" s="40">
        <f t="shared" si="50"/>
        <v>0</v>
      </c>
      <c r="AJ241" s="40">
        <f t="shared" si="51"/>
        <v>0</v>
      </c>
      <c r="AK241" s="40">
        <f t="shared" si="52"/>
        <v>0</v>
      </c>
      <c r="AL241" s="40"/>
      <c r="AM241" s="40"/>
      <c r="AN241" s="45"/>
      <c r="AO241" s="42" t="str">
        <f t="shared" si="53"/>
        <v xml:space="preserve">  ;   ;   ;   </v>
      </c>
      <c r="AP241" s="43">
        <f t="shared" si="54"/>
        <v>0</v>
      </c>
      <c r="AQ241" s="44">
        <f>(IF(M241="",0,VLOOKUP(M241,'Product List'!$A$6:$C$60,3,FALSE)*N241)+IF(P241="",0,VLOOKUP(P241,'Product List'!$A$6:$C$60,3,FALSE)*Q241)+IF(S241="",0,VLOOKUP(S241,'Product List'!$A$6:$C$60,3,FALSE)*T241)+IF(V241="",0,VLOOKUP(V241,'Product List'!$A$6:$C$60,3,FALSE)*W241))+$AQ$2</f>
        <v>16</v>
      </c>
      <c r="AR241" s="40"/>
      <c r="AS241" s="40" t="str">
        <f t="shared" si="55"/>
        <v/>
      </c>
      <c r="AT241" s="40" t="str">
        <f t="shared" si="56"/>
        <v/>
      </c>
    </row>
    <row r="242" spans="1:46" s="1" customFormat="1" ht="43.95" customHeight="1" x14ac:dyDescent="0.3">
      <c r="A242" s="7">
        <v>237</v>
      </c>
      <c r="B242" s="24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0"/>
      <c r="N242" s="24"/>
      <c r="O242" s="10"/>
      <c r="P242" s="10"/>
      <c r="Q242" s="24"/>
      <c r="R242" s="10"/>
      <c r="S242" s="10"/>
      <c r="T242" s="24"/>
      <c r="U242" s="10"/>
      <c r="V242" s="10"/>
      <c r="W242" s="24"/>
      <c r="X242" s="10"/>
      <c r="Y242" s="11"/>
      <c r="Z242"/>
      <c r="AA242" s="40"/>
      <c r="AB242" s="40">
        <f t="shared" si="43"/>
        <v>0</v>
      </c>
      <c r="AC242" s="40">
        <f t="shared" si="44"/>
        <v>0</v>
      </c>
      <c r="AD242" s="40" t="str">
        <f t="shared" si="45"/>
        <v/>
      </c>
      <c r="AE242" s="40">
        <f t="shared" si="46"/>
        <v>0</v>
      </c>
      <c r="AF242" s="40" t="str">
        <f t="shared" si="47"/>
        <v/>
      </c>
      <c r="AG242" s="40">
        <f t="shared" si="48"/>
        <v>0</v>
      </c>
      <c r="AH242" s="40">
        <f t="shared" si="49"/>
        <v>0</v>
      </c>
      <c r="AI242" s="40">
        <f t="shared" si="50"/>
        <v>0</v>
      </c>
      <c r="AJ242" s="40">
        <f t="shared" si="51"/>
        <v>0</v>
      </c>
      <c r="AK242" s="40">
        <f t="shared" si="52"/>
        <v>0</v>
      </c>
      <c r="AL242" s="40"/>
      <c r="AM242" s="40"/>
      <c r="AN242" s="45"/>
      <c r="AO242" s="42" t="str">
        <f t="shared" si="53"/>
        <v xml:space="preserve">  ;   ;   ;   </v>
      </c>
      <c r="AP242" s="43">
        <f t="shared" si="54"/>
        <v>0</v>
      </c>
      <c r="AQ242" s="44">
        <f>(IF(M242="",0,VLOOKUP(M242,'Product List'!$A$6:$C$60,3,FALSE)*N242)+IF(P242="",0,VLOOKUP(P242,'Product List'!$A$6:$C$60,3,FALSE)*Q242)+IF(S242="",0,VLOOKUP(S242,'Product List'!$A$6:$C$60,3,FALSE)*T242)+IF(V242="",0,VLOOKUP(V242,'Product List'!$A$6:$C$60,3,FALSE)*W242))+$AQ$2</f>
        <v>16</v>
      </c>
      <c r="AR242" s="40"/>
      <c r="AS242" s="40" t="str">
        <f t="shared" si="55"/>
        <v/>
      </c>
      <c r="AT242" s="40" t="str">
        <f t="shared" si="56"/>
        <v/>
      </c>
    </row>
    <row r="243" spans="1:46" s="1" customFormat="1" ht="43.95" customHeight="1" x14ac:dyDescent="0.3">
      <c r="A243" s="7">
        <v>238</v>
      </c>
      <c r="B243" s="24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0"/>
      <c r="N243" s="24"/>
      <c r="O243" s="10"/>
      <c r="P243" s="10"/>
      <c r="Q243" s="24"/>
      <c r="R243" s="10"/>
      <c r="S243" s="10"/>
      <c r="T243" s="24"/>
      <c r="U243" s="10"/>
      <c r="V243" s="10"/>
      <c r="W243" s="24"/>
      <c r="X243" s="10"/>
      <c r="Y243" s="11"/>
      <c r="Z243"/>
      <c r="AA243" s="40"/>
      <c r="AB243" s="40">
        <f t="shared" si="43"/>
        <v>0</v>
      </c>
      <c r="AC243" s="40">
        <f t="shared" si="44"/>
        <v>0</v>
      </c>
      <c r="AD243" s="40" t="str">
        <f t="shared" si="45"/>
        <v/>
      </c>
      <c r="AE243" s="40">
        <f t="shared" si="46"/>
        <v>0</v>
      </c>
      <c r="AF243" s="40" t="str">
        <f t="shared" si="47"/>
        <v/>
      </c>
      <c r="AG243" s="40">
        <f t="shared" si="48"/>
        <v>0</v>
      </c>
      <c r="AH243" s="40">
        <f t="shared" si="49"/>
        <v>0</v>
      </c>
      <c r="AI243" s="40">
        <f t="shared" si="50"/>
        <v>0</v>
      </c>
      <c r="AJ243" s="40">
        <f t="shared" si="51"/>
        <v>0</v>
      </c>
      <c r="AK243" s="40">
        <f t="shared" si="52"/>
        <v>0</v>
      </c>
      <c r="AL243" s="40"/>
      <c r="AM243" s="40"/>
      <c r="AN243" s="45"/>
      <c r="AO243" s="42" t="str">
        <f t="shared" si="53"/>
        <v xml:space="preserve">  ;   ;   ;   </v>
      </c>
      <c r="AP243" s="43">
        <f t="shared" si="54"/>
        <v>0</v>
      </c>
      <c r="AQ243" s="44">
        <f>(IF(M243="",0,VLOOKUP(M243,'Product List'!$A$6:$C$60,3,FALSE)*N243)+IF(P243="",0,VLOOKUP(P243,'Product List'!$A$6:$C$60,3,FALSE)*Q243)+IF(S243="",0,VLOOKUP(S243,'Product List'!$A$6:$C$60,3,FALSE)*T243)+IF(V243="",0,VLOOKUP(V243,'Product List'!$A$6:$C$60,3,FALSE)*W243))+$AQ$2</f>
        <v>16</v>
      </c>
      <c r="AR243" s="40"/>
      <c r="AS243" s="40" t="str">
        <f t="shared" si="55"/>
        <v/>
      </c>
      <c r="AT243" s="40" t="str">
        <f t="shared" si="56"/>
        <v/>
      </c>
    </row>
    <row r="244" spans="1:46" s="1" customFormat="1" ht="43.95" customHeight="1" x14ac:dyDescent="0.3">
      <c r="A244" s="7">
        <v>239</v>
      </c>
      <c r="B244" s="24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0"/>
      <c r="N244" s="24"/>
      <c r="O244" s="10"/>
      <c r="P244" s="10"/>
      <c r="Q244" s="24"/>
      <c r="R244" s="10"/>
      <c r="S244" s="10"/>
      <c r="T244" s="24"/>
      <c r="U244" s="10"/>
      <c r="V244" s="10"/>
      <c r="W244" s="24"/>
      <c r="X244" s="10"/>
      <c r="Y244" s="11"/>
      <c r="Z244"/>
      <c r="AA244" s="40"/>
      <c r="AB244" s="40">
        <f t="shared" si="43"/>
        <v>0</v>
      </c>
      <c r="AC244" s="40">
        <f t="shared" si="44"/>
        <v>0</v>
      </c>
      <c r="AD244" s="40" t="str">
        <f t="shared" si="45"/>
        <v/>
      </c>
      <c r="AE244" s="40">
        <f t="shared" si="46"/>
        <v>0</v>
      </c>
      <c r="AF244" s="40" t="str">
        <f t="shared" si="47"/>
        <v/>
      </c>
      <c r="AG244" s="40">
        <f t="shared" si="48"/>
        <v>0</v>
      </c>
      <c r="AH244" s="40">
        <f t="shared" si="49"/>
        <v>0</v>
      </c>
      <c r="AI244" s="40">
        <f t="shared" si="50"/>
        <v>0</v>
      </c>
      <c r="AJ244" s="40">
        <f t="shared" si="51"/>
        <v>0</v>
      </c>
      <c r="AK244" s="40">
        <f t="shared" si="52"/>
        <v>0</v>
      </c>
      <c r="AL244" s="40"/>
      <c r="AM244" s="40"/>
      <c r="AN244" s="45"/>
      <c r="AO244" s="42" t="str">
        <f t="shared" si="53"/>
        <v xml:space="preserve">  ;   ;   ;   </v>
      </c>
      <c r="AP244" s="43">
        <f t="shared" si="54"/>
        <v>0</v>
      </c>
      <c r="AQ244" s="44">
        <f>(IF(M244="",0,VLOOKUP(M244,'Product List'!$A$6:$C$60,3,FALSE)*N244)+IF(P244="",0,VLOOKUP(P244,'Product List'!$A$6:$C$60,3,FALSE)*Q244)+IF(S244="",0,VLOOKUP(S244,'Product List'!$A$6:$C$60,3,FALSE)*T244)+IF(V244="",0,VLOOKUP(V244,'Product List'!$A$6:$C$60,3,FALSE)*W244))+$AQ$2</f>
        <v>16</v>
      </c>
      <c r="AR244" s="40"/>
      <c r="AS244" s="40" t="str">
        <f t="shared" si="55"/>
        <v/>
      </c>
      <c r="AT244" s="40" t="str">
        <f t="shared" si="56"/>
        <v/>
      </c>
    </row>
    <row r="245" spans="1:46" s="1" customFormat="1" ht="43.95" customHeight="1" x14ac:dyDescent="0.3">
      <c r="A245" s="7">
        <v>240</v>
      </c>
      <c r="B245" s="24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0"/>
      <c r="N245" s="24"/>
      <c r="O245" s="10"/>
      <c r="P245" s="10"/>
      <c r="Q245" s="24"/>
      <c r="R245" s="10"/>
      <c r="S245" s="10"/>
      <c r="T245" s="24"/>
      <c r="U245" s="10"/>
      <c r="V245" s="10"/>
      <c r="W245" s="24"/>
      <c r="X245" s="10"/>
      <c r="Y245" s="11"/>
      <c r="Z245"/>
      <c r="AA245" s="40"/>
      <c r="AB245" s="40">
        <f t="shared" si="43"/>
        <v>0</v>
      </c>
      <c r="AC245" s="40">
        <f t="shared" si="44"/>
        <v>0</v>
      </c>
      <c r="AD245" s="40" t="str">
        <f t="shared" si="45"/>
        <v/>
      </c>
      <c r="AE245" s="40">
        <f t="shared" si="46"/>
        <v>0</v>
      </c>
      <c r="AF245" s="40" t="str">
        <f t="shared" si="47"/>
        <v/>
      </c>
      <c r="AG245" s="40">
        <f t="shared" si="48"/>
        <v>0</v>
      </c>
      <c r="AH245" s="40">
        <f t="shared" si="49"/>
        <v>0</v>
      </c>
      <c r="AI245" s="40">
        <f t="shared" si="50"/>
        <v>0</v>
      </c>
      <c r="AJ245" s="40">
        <f t="shared" si="51"/>
        <v>0</v>
      </c>
      <c r="AK245" s="40">
        <f t="shared" si="52"/>
        <v>0</v>
      </c>
      <c r="AL245" s="40"/>
      <c r="AM245" s="40"/>
      <c r="AN245" s="45"/>
      <c r="AO245" s="42" t="str">
        <f t="shared" si="53"/>
        <v xml:space="preserve">  ;   ;   ;   </v>
      </c>
      <c r="AP245" s="43">
        <f t="shared" si="54"/>
        <v>0</v>
      </c>
      <c r="AQ245" s="44">
        <f>(IF(M245="",0,VLOOKUP(M245,'Product List'!$A$6:$C$60,3,FALSE)*N245)+IF(P245="",0,VLOOKUP(P245,'Product List'!$A$6:$C$60,3,FALSE)*Q245)+IF(S245="",0,VLOOKUP(S245,'Product List'!$A$6:$C$60,3,FALSE)*T245)+IF(V245="",0,VLOOKUP(V245,'Product List'!$A$6:$C$60,3,FALSE)*W245))+$AQ$2</f>
        <v>16</v>
      </c>
      <c r="AR245" s="40"/>
      <c r="AS245" s="40" t="str">
        <f t="shared" si="55"/>
        <v/>
      </c>
      <c r="AT245" s="40" t="str">
        <f t="shared" si="56"/>
        <v/>
      </c>
    </row>
    <row r="246" spans="1:46" s="1" customFormat="1" ht="43.95" customHeight="1" x14ac:dyDescent="0.3">
      <c r="A246" s="7">
        <v>241</v>
      </c>
      <c r="B246" s="24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0"/>
      <c r="N246" s="24"/>
      <c r="O246" s="10"/>
      <c r="P246" s="10"/>
      <c r="Q246" s="24"/>
      <c r="R246" s="10"/>
      <c r="S246" s="10"/>
      <c r="T246" s="24"/>
      <c r="U246" s="10"/>
      <c r="V246" s="10"/>
      <c r="W246" s="24"/>
      <c r="X246" s="10"/>
      <c r="Y246" s="11"/>
      <c r="Z246"/>
      <c r="AA246" s="40"/>
      <c r="AB246" s="40">
        <f t="shared" si="43"/>
        <v>0</v>
      </c>
      <c r="AC246" s="40">
        <f t="shared" si="44"/>
        <v>0</v>
      </c>
      <c r="AD246" s="40" t="str">
        <f t="shared" si="45"/>
        <v/>
      </c>
      <c r="AE246" s="40">
        <f t="shared" si="46"/>
        <v>0</v>
      </c>
      <c r="AF246" s="40" t="str">
        <f t="shared" si="47"/>
        <v/>
      </c>
      <c r="AG246" s="40">
        <f t="shared" si="48"/>
        <v>0</v>
      </c>
      <c r="AH246" s="40">
        <f t="shared" si="49"/>
        <v>0</v>
      </c>
      <c r="AI246" s="40">
        <f t="shared" si="50"/>
        <v>0</v>
      </c>
      <c r="AJ246" s="40">
        <f t="shared" si="51"/>
        <v>0</v>
      </c>
      <c r="AK246" s="40">
        <f t="shared" si="52"/>
        <v>0</v>
      </c>
      <c r="AL246" s="40"/>
      <c r="AM246" s="40"/>
      <c r="AN246" s="45"/>
      <c r="AO246" s="42" t="str">
        <f t="shared" si="53"/>
        <v xml:space="preserve">  ;   ;   ;   </v>
      </c>
      <c r="AP246" s="43">
        <f t="shared" si="54"/>
        <v>0</v>
      </c>
      <c r="AQ246" s="44">
        <f>(IF(M246="",0,VLOOKUP(M246,'Product List'!$A$6:$C$60,3,FALSE)*N246)+IF(P246="",0,VLOOKUP(P246,'Product List'!$A$6:$C$60,3,FALSE)*Q246)+IF(S246="",0,VLOOKUP(S246,'Product List'!$A$6:$C$60,3,FALSE)*T246)+IF(V246="",0,VLOOKUP(V246,'Product List'!$A$6:$C$60,3,FALSE)*W246))+$AQ$2</f>
        <v>16</v>
      </c>
      <c r="AR246" s="40"/>
      <c r="AS246" s="40" t="str">
        <f t="shared" si="55"/>
        <v/>
      </c>
      <c r="AT246" s="40" t="str">
        <f t="shared" si="56"/>
        <v/>
      </c>
    </row>
    <row r="247" spans="1:46" s="1" customFormat="1" ht="43.95" customHeight="1" x14ac:dyDescent="0.3">
      <c r="A247" s="7">
        <v>242</v>
      </c>
      <c r="B247" s="24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0"/>
      <c r="N247" s="24"/>
      <c r="O247" s="10"/>
      <c r="P247" s="10"/>
      <c r="Q247" s="24"/>
      <c r="R247" s="10"/>
      <c r="S247" s="10"/>
      <c r="T247" s="24"/>
      <c r="U247" s="10"/>
      <c r="V247" s="10"/>
      <c r="W247" s="24"/>
      <c r="X247" s="10"/>
      <c r="Y247" s="11"/>
      <c r="Z247"/>
      <c r="AA247" s="40"/>
      <c r="AB247" s="40">
        <f t="shared" si="43"/>
        <v>0</v>
      </c>
      <c r="AC247" s="40">
        <f t="shared" si="44"/>
        <v>0</v>
      </c>
      <c r="AD247" s="40" t="str">
        <f t="shared" si="45"/>
        <v/>
      </c>
      <c r="AE247" s="40">
        <f t="shared" si="46"/>
        <v>0</v>
      </c>
      <c r="AF247" s="40" t="str">
        <f t="shared" si="47"/>
        <v/>
      </c>
      <c r="AG247" s="40">
        <f t="shared" si="48"/>
        <v>0</v>
      </c>
      <c r="AH247" s="40">
        <f t="shared" si="49"/>
        <v>0</v>
      </c>
      <c r="AI247" s="40">
        <f t="shared" si="50"/>
        <v>0</v>
      </c>
      <c r="AJ247" s="40">
        <f t="shared" si="51"/>
        <v>0</v>
      </c>
      <c r="AK247" s="40">
        <f t="shared" si="52"/>
        <v>0</v>
      </c>
      <c r="AL247" s="40"/>
      <c r="AM247" s="40"/>
      <c r="AN247" s="45"/>
      <c r="AO247" s="42" t="str">
        <f t="shared" si="53"/>
        <v xml:space="preserve">  ;   ;   ;   </v>
      </c>
      <c r="AP247" s="43">
        <f t="shared" si="54"/>
        <v>0</v>
      </c>
      <c r="AQ247" s="44">
        <f>(IF(M247="",0,VLOOKUP(M247,'Product List'!$A$6:$C$60,3,FALSE)*N247)+IF(P247="",0,VLOOKUP(P247,'Product List'!$A$6:$C$60,3,FALSE)*Q247)+IF(S247="",0,VLOOKUP(S247,'Product List'!$A$6:$C$60,3,FALSE)*T247)+IF(V247="",0,VLOOKUP(V247,'Product List'!$A$6:$C$60,3,FALSE)*W247))+$AQ$2</f>
        <v>16</v>
      </c>
      <c r="AR247" s="40"/>
      <c r="AS247" s="40" t="str">
        <f t="shared" si="55"/>
        <v/>
      </c>
      <c r="AT247" s="40" t="str">
        <f t="shared" si="56"/>
        <v/>
      </c>
    </row>
    <row r="248" spans="1:46" s="1" customFormat="1" ht="43.95" customHeight="1" x14ac:dyDescent="0.3">
      <c r="A248" s="7">
        <v>243</v>
      </c>
      <c r="B248" s="24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0"/>
      <c r="N248" s="24"/>
      <c r="O248" s="10"/>
      <c r="P248" s="10"/>
      <c r="Q248" s="24"/>
      <c r="R248" s="10"/>
      <c r="S248" s="10"/>
      <c r="T248" s="24"/>
      <c r="U248" s="10"/>
      <c r="V248" s="10"/>
      <c r="W248" s="24"/>
      <c r="X248" s="10"/>
      <c r="Y248" s="11"/>
      <c r="Z248"/>
      <c r="AA248" s="40"/>
      <c r="AB248" s="40">
        <f t="shared" si="43"/>
        <v>0</v>
      </c>
      <c r="AC248" s="40">
        <f t="shared" si="44"/>
        <v>0</v>
      </c>
      <c r="AD248" s="40" t="str">
        <f t="shared" si="45"/>
        <v/>
      </c>
      <c r="AE248" s="40">
        <f t="shared" si="46"/>
        <v>0</v>
      </c>
      <c r="AF248" s="40" t="str">
        <f t="shared" si="47"/>
        <v/>
      </c>
      <c r="AG248" s="40">
        <f t="shared" si="48"/>
        <v>0</v>
      </c>
      <c r="AH248" s="40">
        <f t="shared" si="49"/>
        <v>0</v>
      </c>
      <c r="AI248" s="40">
        <f t="shared" si="50"/>
        <v>0</v>
      </c>
      <c r="AJ248" s="40">
        <f t="shared" si="51"/>
        <v>0</v>
      </c>
      <c r="AK248" s="40">
        <f t="shared" si="52"/>
        <v>0</v>
      </c>
      <c r="AL248" s="40"/>
      <c r="AM248" s="40"/>
      <c r="AN248" s="45"/>
      <c r="AO248" s="42" t="str">
        <f t="shared" si="53"/>
        <v xml:space="preserve">  ;   ;   ;   </v>
      </c>
      <c r="AP248" s="43">
        <f t="shared" si="54"/>
        <v>0</v>
      </c>
      <c r="AQ248" s="44">
        <f>(IF(M248="",0,VLOOKUP(M248,'Product List'!$A$6:$C$60,3,FALSE)*N248)+IF(P248="",0,VLOOKUP(P248,'Product List'!$A$6:$C$60,3,FALSE)*Q248)+IF(S248="",0,VLOOKUP(S248,'Product List'!$A$6:$C$60,3,FALSE)*T248)+IF(V248="",0,VLOOKUP(V248,'Product List'!$A$6:$C$60,3,FALSE)*W248))+$AQ$2</f>
        <v>16</v>
      </c>
      <c r="AR248" s="40"/>
      <c r="AS248" s="40" t="str">
        <f t="shared" si="55"/>
        <v/>
      </c>
      <c r="AT248" s="40" t="str">
        <f t="shared" si="56"/>
        <v/>
      </c>
    </row>
    <row r="249" spans="1:46" s="1" customFormat="1" ht="43.95" customHeight="1" x14ac:dyDescent="0.3">
      <c r="A249" s="7">
        <v>244</v>
      </c>
      <c r="B249" s="24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0"/>
      <c r="N249" s="24"/>
      <c r="O249" s="10"/>
      <c r="P249" s="10"/>
      <c r="Q249" s="24"/>
      <c r="R249" s="10"/>
      <c r="S249" s="10"/>
      <c r="T249" s="24"/>
      <c r="U249" s="10"/>
      <c r="V249" s="10"/>
      <c r="W249" s="24"/>
      <c r="X249" s="10"/>
      <c r="Y249" s="11"/>
      <c r="Z249"/>
      <c r="AA249" s="40"/>
      <c r="AB249" s="40">
        <f t="shared" si="43"/>
        <v>0</v>
      </c>
      <c r="AC249" s="40">
        <f t="shared" si="44"/>
        <v>0</v>
      </c>
      <c r="AD249" s="40" t="str">
        <f t="shared" si="45"/>
        <v/>
      </c>
      <c r="AE249" s="40">
        <f t="shared" si="46"/>
        <v>0</v>
      </c>
      <c r="AF249" s="40" t="str">
        <f t="shared" si="47"/>
        <v/>
      </c>
      <c r="AG249" s="40">
        <f t="shared" si="48"/>
        <v>0</v>
      </c>
      <c r="AH249" s="40">
        <f t="shared" si="49"/>
        <v>0</v>
      </c>
      <c r="AI249" s="40">
        <f t="shared" si="50"/>
        <v>0</v>
      </c>
      <c r="AJ249" s="40">
        <f t="shared" si="51"/>
        <v>0</v>
      </c>
      <c r="AK249" s="40">
        <f t="shared" si="52"/>
        <v>0</v>
      </c>
      <c r="AL249" s="40"/>
      <c r="AM249" s="40"/>
      <c r="AN249" s="45"/>
      <c r="AO249" s="42" t="str">
        <f t="shared" si="53"/>
        <v xml:space="preserve">  ;   ;   ;   </v>
      </c>
      <c r="AP249" s="43">
        <f t="shared" si="54"/>
        <v>0</v>
      </c>
      <c r="AQ249" s="44">
        <f>(IF(M249="",0,VLOOKUP(M249,'Product List'!$A$6:$C$60,3,FALSE)*N249)+IF(P249="",0,VLOOKUP(P249,'Product List'!$A$6:$C$60,3,FALSE)*Q249)+IF(S249="",0,VLOOKUP(S249,'Product List'!$A$6:$C$60,3,FALSE)*T249)+IF(V249="",0,VLOOKUP(V249,'Product List'!$A$6:$C$60,3,FALSE)*W249))+$AQ$2</f>
        <v>16</v>
      </c>
      <c r="AR249" s="40"/>
      <c r="AS249" s="40" t="str">
        <f t="shared" si="55"/>
        <v/>
      </c>
      <c r="AT249" s="40" t="str">
        <f t="shared" si="56"/>
        <v/>
      </c>
    </row>
    <row r="250" spans="1:46" s="1" customFormat="1" ht="43.95" customHeight="1" x14ac:dyDescent="0.3">
      <c r="A250" s="7">
        <v>245</v>
      </c>
      <c r="B250" s="24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0"/>
      <c r="N250" s="24"/>
      <c r="O250" s="10"/>
      <c r="P250" s="10"/>
      <c r="Q250" s="24"/>
      <c r="R250" s="10"/>
      <c r="S250" s="10"/>
      <c r="T250" s="24"/>
      <c r="U250" s="10"/>
      <c r="V250" s="10"/>
      <c r="W250" s="24"/>
      <c r="X250" s="10"/>
      <c r="Y250" s="11"/>
      <c r="Z250"/>
      <c r="AA250" s="40"/>
      <c r="AB250" s="40">
        <f t="shared" si="43"/>
        <v>0</v>
      </c>
      <c r="AC250" s="40">
        <f t="shared" si="44"/>
        <v>0</v>
      </c>
      <c r="AD250" s="40" t="str">
        <f t="shared" si="45"/>
        <v/>
      </c>
      <c r="AE250" s="40">
        <f t="shared" si="46"/>
        <v>0</v>
      </c>
      <c r="AF250" s="40" t="str">
        <f t="shared" si="47"/>
        <v/>
      </c>
      <c r="AG250" s="40">
        <f t="shared" si="48"/>
        <v>0</v>
      </c>
      <c r="AH250" s="40">
        <f t="shared" si="49"/>
        <v>0</v>
      </c>
      <c r="AI250" s="40">
        <f t="shared" si="50"/>
        <v>0</v>
      </c>
      <c r="AJ250" s="40">
        <f t="shared" si="51"/>
        <v>0</v>
      </c>
      <c r="AK250" s="40">
        <f t="shared" si="52"/>
        <v>0</v>
      </c>
      <c r="AL250" s="40"/>
      <c r="AM250" s="40"/>
      <c r="AN250" s="45"/>
      <c r="AO250" s="42" t="str">
        <f t="shared" si="53"/>
        <v xml:space="preserve">  ;   ;   ;   </v>
      </c>
      <c r="AP250" s="43">
        <f t="shared" si="54"/>
        <v>0</v>
      </c>
      <c r="AQ250" s="44">
        <f>(IF(M250="",0,VLOOKUP(M250,'Product List'!$A$6:$C$60,3,FALSE)*N250)+IF(P250="",0,VLOOKUP(P250,'Product List'!$A$6:$C$60,3,FALSE)*Q250)+IF(S250="",0,VLOOKUP(S250,'Product List'!$A$6:$C$60,3,FALSE)*T250)+IF(V250="",0,VLOOKUP(V250,'Product List'!$A$6:$C$60,3,FALSE)*W250))+$AQ$2</f>
        <v>16</v>
      </c>
      <c r="AR250" s="40"/>
      <c r="AS250" s="40" t="str">
        <f t="shared" si="55"/>
        <v/>
      </c>
      <c r="AT250" s="40" t="str">
        <f t="shared" si="56"/>
        <v/>
      </c>
    </row>
    <row r="251" spans="1:46" s="1" customFormat="1" ht="43.95" customHeight="1" x14ac:dyDescent="0.3">
      <c r="A251" s="7">
        <v>246</v>
      </c>
      <c r="B251" s="24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0"/>
      <c r="N251" s="24"/>
      <c r="O251" s="10"/>
      <c r="P251" s="10"/>
      <c r="Q251" s="24"/>
      <c r="R251" s="10"/>
      <c r="S251" s="10"/>
      <c r="T251" s="24"/>
      <c r="U251" s="10"/>
      <c r="V251" s="10"/>
      <c r="W251" s="24"/>
      <c r="X251" s="10"/>
      <c r="Y251" s="11"/>
      <c r="Z251"/>
      <c r="AA251" s="40"/>
      <c r="AB251" s="40">
        <f t="shared" si="43"/>
        <v>0</v>
      </c>
      <c r="AC251" s="40">
        <f t="shared" si="44"/>
        <v>0</v>
      </c>
      <c r="AD251" s="40" t="str">
        <f t="shared" si="45"/>
        <v/>
      </c>
      <c r="AE251" s="40">
        <f t="shared" si="46"/>
        <v>0</v>
      </c>
      <c r="AF251" s="40" t="str">
        <f t="shared" si="47"/>
        <v/>
      </c>
      <c r="AG251" s="40">
        <f t="shared" si="48"/>
        <v>0</v>
      </c>
      <c r="AH251" s="40">
        <f t="shared" si="49"/>
        <v>0</v>
      </c>
      <c r="AI251" s="40">
        <f t="shared" si="50"/>
        <v>0</v>
      </c>
      <c r="AJ251" s="40">
        <f t="shared" si="51"/>
        <v>0</v>
      </c>
      <c r="AK251" s="40">
        <f t="shared" si="52"/>
        <v>0</v>
      </c>
      <c r="AL251" s="40"/>
      <c r="AM251" s="40"/>
      <c r="AN251" s="45"/>
      <c r="AO251" s="42" t="str">
        <f t="shared" si="53"/>
        <v xml:space="preserve">  ;   ;   ;   </v>
      </c>
      <c r="AP251" s="43">
        <f t="shared" si="54"/>
        <v>0</v>
      </c>
      <c r="AQ251" s="44">
        <f>(IF(M251="",0,VLOOKUP(M251,'Product List'!$A$6:$C$60,3,FALSE)*N251)+IF(P251="",0,VLOOKUP(P251,'Product List'!$A$6:$C$60,3,FALSE)*Q251)+IF(S251="",0,VLOOKUP(S251,'Product List'!$A$6:$C$60,3,FALSE)*T251)+IF(V251="",0,VLOOKUP(V251,'Product List'!$A$6:$C$60,3,FALSE)*W251))+$AQ$2</f>
        <v>16</v>
      </c>
      <c r="AR251" s="40"/>
      <c r="AS251" s="40" t="str">
        <f t="shared" si="55"/>
        <v/>
      </c>
      <c r="AT251" s="40" t="str">
        <f t="shared" si="56"/>
        <v/>
      </c>
    </row>
    <row r="252" spans="1:46" s="1" customFormat="1" ht="43.95" customHeight="1" x14ac:dyDescent="0.3">
      <c r="A252" s="7">
        <v>247</v>
      </c>
      <c r="B252" s="24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0"/>
      <c r="N252" s="24"/>
      <c r="O252" s="10"/>
      <c r="P252" s="10"/>
      <c r="Q252" s="24"/>
      <c r="R252" s="10"/>
      <c r="S252" s="10"/>
      <c r="T252" s="24"/>
      <c r="U252" s="10"/>
      <c r="V252" s="10"/>
      <c r="W252" s="24"/>
      <c r="X252" s="10"/>
      <c r="Y252" s="11"/>
      <c r="Z252"/>
      <c r="AA252" s="40"/>
      <c r="AB252" s="40">
        <f t="shared" si="43"/>
        <v>0</v>
      </c>
      <c r="AC252" s="40">
        <f t="shared" si="44"/>
        <v>0</v>
      </c>
      <c r="AD252" s="40" t="str">
        <f t="shared" si="45"/>
        <v/>
      </c>
      <c r="AE252" s="40">
        <f t="shared" si="46"/>
        <v>0</v>
      </c>
      <c r="AF252" s="40" t="str">
        <f t="shared" si="47"/>
        <v/>
      </c>
      <c r="AG252" s="40">
        <f t="shared" si="48"/>
        <v>0</v>
      </c>
      <c r="AH252" s="40">
        <f t="shared" si="49"/>
        <v>0</v>
      </c>
      <c r="AI252" s="40">
        <f t="shared" si="50"/>
        <v>0</v>
      </c>
      <c r="AJ252" s="40">
        <f t="shared" si="51"/>
        <v>0</v>
      </c>
      <c r="AK252" s="40">
        <f t="shared" si="52"/>
        <v>0</v>
      </c>
      <c r="AL252" s="40"/>
      <c r="AM252" s="40"/>
      <c r="AN252" s="45"/>
      <c r="AO252" s="42" t="str">
        <f t="shared" si="53"/>
        <v xml:space="preserve">  ;   ;   ;   </v>
      </c>
      <c r="AP252" s="43">
        <f t="shared" si="54"/>
        <v>0</v>
      </c>
      <c r="AQ252" s="44">
        <f>(IF(M252="",0,VLOOKUP(M252,'Product List'!$A$6:$C$60,3,FALSE)*N252)+IF(P252="",0,VLOOKUP(P252,'Product List'!$A$6:$C$60,3,FALSE)*Q252)+IF(S252="",0,VLOOKUP(S252,'Product List'!$A$6:$C$60,3,FALSE)*T252)+IF(V252="",0,VLOOKUP(V252,'Product List'!$A$6:$C$60,3,FALSE)*W252))+$AQ$2</f>
        <v>16</v>
      </c>
      <c r="AR252" s="40"/>
      <c r="AS252" s="40" t="str">
        <f t="shared" si="55"/>
        <v/>
      </c>
      <c r="AT252" s="40" t="str">
        <f t="shared" si="56"/>
        <v/>
      </c>
    </row>
    <row r="253" spans="1:46" s="1" customFormat="1" ht="43.95" customHeight="1" x14ac:dyDescent="0.3">
      <c r="A253" s="7">
        <v>248</v>
      </c>
      <c r="B253" s="24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0"/>
      <c r="N253" s="24"/>
      <c r="O253" s="10"/>
      <c r="P253" s="10"/>
      <c r="Q253" s="24"/>
      <c r="R253" s="10"/>
      <c r="S253" s="10"/>
      <c r="T253" s="24"/>
      <c r="U253" s="10"/>
      <c r="V253" s="10"/>
      <c r="W253" s="24"/>
      <c r="X253" s="10"/>
      <c r="Y253" s="11"/>
      <c r="Z253"/>
      <c r="AA253" s="40"/>
      <c r="AB253" s="40">
        <f t="shared" si="43"/>
        <v>0</v>
      </c>
      <c r="AC253" s="40">
        <f t="shared" si="44"/>
        <v>0</v>
      </c>
      <c r="AD253" s="40" t="str">
        <f t="shared" si="45"/>
        <v/>
      </c>
      <c r="AE253" s="40">
        <f t="shared" si="46"/>
        <v>0</v>
      </c>
      <c r="AF253" s="40" t="str">
        <f t="shared" si="47"/>
        <v/>
      </c>
      <c r="AG253" s="40">
        <f t="shared" si="48"/>
        <v>0</v>
      </c>
      <c r="AH253" s="40">
        <f t="shared" si="49"/>
        <v>0</v>
      </c>
      <c r="AI253" s="40">
        <f t="shared" si="50"/>
        <v>0</v>
      </c>
      <c r="AJ253" s="40">
        <f t="shared" si="51"/>
        <v>0</v>
      </c>
      <c r="AK253" s="40">
        <f t="shared" si="52"/>
        <v>0</v>
      </c>
      <c r="AL253" s="40"/>
      <c r="AM253" s="40"/>
      <c r="AN253" s="45"/>
      <c r="AO253" s="42" t="str">
        <f t="shared" si="53"/>
        <v xml:space="preserve">  ;   ;   ;   </v>
      </c>
      <c r="AP253" s="43">
        <f t="shared" si="54"/>
        <v>0</v>
      </c>
      <c r="AQ253" s="44">
        <f>(IF(M253="",0,VLOOKUP(M253,'Product List'!$A$6:$C$60,3,FALSE)*N253)+IF(P253="",0,VLOOKUP(P253,'Product List'!$A$6:$C$60,3,FALSE)*Q253)+IF(S253="",0,VLOOKUP(S253,'Product List'!$A$6:$C$60,3,FALSE)*T253)+IF(V253="",0,VLOOKUP(V253,'Product List'!$A$6:$C$60,3,FALSE)*W253))+$AQ$2</f>
        <v>16</v>
      </c>
      <c r="AR253" s="40"/>
      <c r="AS253" s="40" t="str">
        <f t="shared" si="55"/>
        <v/>
      </c>
      <c r="AT253" s="40" t="str">
        <f t="shared" si="56"/>
        <v/>
      </c>
    </row>
    <row r="254" spans="1:46" s="1" customFormat="1" ht="43.95" customHeight="1" x14ac:dyDescent="0.3">
      <c r="A254" s="7">
        <v>249</v>
      </c>
      <c r="B254" s="24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0"/>
      <c r="N254" s="24"/>
      <c r="O254" s="10"/>
      <c r="P254" s="10"/>
      <c r="Q254" s="24"/>
      <c r="R254" s="10"/>
      <c r="S254" s="10"/>
      <c r="T254" s="24"/>
      <c r="U254" s="10"/>
      <c r="V254" s="10"/>
      <c r="W254" s="24"/>
      <c r="X254" s="10"/>
      <c r="Y254" s="11"/>
      <c r="Z254"/>
      <c r="AA254" s="40"/>
      <c r="AB254" s="40">
        <f t="shared" si="43"/>
        <v>0</v>
      </c>
      <c r="AC254" s="40">
        <f t="shared" si="44"/>
        <v>0</v>
      </c>
      <c r="AD254" s="40" t="str">
        <f t="shared" si="45"/>
        <v/>
      </c>
      <c r="AE254" s="40">
        <f t="shared" si="46"/>
        <v>0</v>
      </c>
      <c r="AF254" s="40" t="str">
        <f t="shared" si="47"/>
        <v/>
      </c>
      <c r="AG254" s="40">
        <f t="shared" si="48"/>
        <v>0</v>
      </c>
      <c r="AH254" s="40">
        <f t="shared" si="49"/>
        <v>0</v>
      </c>
      <c r="AI254" s="40">
        <f t="shared" si="50"/>
        <v>0</v>
      </c>
      <c r="AJ254" s="40">
        <f t="shared" si="51"/>
        <v>0</v>
      </c>
      <c r="AK254" s="40">
        <f t="shared" si="52"/>
        <v>0</v>
      </c>
      <c r="AL254" s="40"/>
      <c r="AM254" s="40"/>
      <c r="AN254" s="45"/>
      <c r="AO254" s="42" t="str">
        <f t="shared" si="53"/>
        <v xml:space="preserve">  ;   ;   ;   </v>
      </c>
      <c r="AP254" s="43">
        <f t="shared" si="54"/>
        <v>0</v>
      </c>
      <c r="AQ254" s="44">
        <f>(IF(M254="",0,VLOOKUP(M254,'Product List'!$A$6:$C$60,3,FALSE)*N254)+IF(P254="",0,VLOOKUP(P254,'Product List'!$A$6:$C$60,3,FALSE)*Q254)+IF(S254="",0,VLOOKUP(S254,'Product List'!$A$6:$C$60,3,FALSE)*T254)+IF(V254="",0,VLOOKUP(V254,'Product List'!$A$6:$C$60,3,FALSE)*W254))+$AQ$2</f>
        <v>16</v>
      </c>
      <c r="AR254" s="40"/>
      <c r="AS254" s="40" t="str">
        <f t="shared" si="55"/>
        <v/>
      </c>
      <c r="AT254" s="40" t="str">
        <f t="shared" si="56"/>
        <v/>
      </c>
    </row>
    <row r="255" spans="1:46" s="1" customFormat="1" ht="43.95" customHeight="1" x14ac:dyDescent="0.3">
      <c r="A255" s="7">
        <v>250</v>
      </c>
      <c r="B255" s="24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0"/>
      <c r="N255" s="24"/>
      <c r="O255" s="10"/>
      <c r="P255" s="10"/>
      <c r="Q255" s="24"/>
      <c r="R255" s="10"/>
      <c r="S255" s="10"/>
      <c r="T255" s="24"/>
      <c r="U255" s="10"/>
      <c r="V255" s="10"/>
      <c r="W255" s="24"/>
      <c r="X255" s="10"/>
      <c r="Y255" s="11"/>
      <c r="Z255"/>
      <c r="AA255" s="40"/>
      <c r="AB255" s="40">
        <f t="shared" si="43"/>
        <v>0</v>
      </c>
      <c r="AC255" s="40">
        <f t="shared" si="44"/>
        <v>0</v>
      </c>
      <c r="AD255" s="40" t="str">
        <f t="shared" si="45"/>
        <v/>
      </c>
      <c r="AE255" s="40">
        <f t="shared" si="46"/>
        <v>0</v>
      </c>
      <c r="AF255" s="40" t="str">
        <f t="shared" si="47"/>
        <v/>
      </c>
      <c r="AG255" s="40">
        <f t="shared" si="48"/>
        <v>0</v>
      </c>
      <c r="AH255" s="40">
        <f t="shared" si="49"/>
        <v>0</v>
      </c>
      <c r="AI255" s="40">
        <f t="shared" si="50"/>
        <v>0</v>
      </c>
      <c r="AJ255" s="40">
        <f t="shared" si="51"/>
        <v>0</v>
      </c>
      <c r="AK255" s="40">
        <f t="shared" si="52"/>
        <v>0</v>
      </c>
      <c r="AL255" s="40"/>
      <c r="AM255" s="40"/>
      <c r="AN255" s="45"/>
      <c r="AO255" s="42" t="str">
        <f t="shared" si="53"/>
        <v xml:space="preserve">  ;   ;   ;   </v>
      </c>
      <c r="AP255" s="43">
        <f t="shared" si="54"/>
        <v>0</v>
      </c>
      <c r="AQ255" s="44">
        <f>(IF(M255="",0,VLOOKUP(M255,'Product List'!$A$6:$C$60,3,FALSE)*N255)+IF(P255="",0,VLOOKUP(P255,'Product List'!$A$6:$C$60,3,FALSE)*Q255)+IF(S255="",0,VLOOKUP(S255,'Product List'!$A$6:$C$60,3,FALSE)*T255)+IF(V255="",0,VLOOKUP(V255,'Product List'!$A$6:$C$60,3,FALSE)*W255))+$AQ$2</f>
        <v>16</v>
      </c>
      <c r="AR255" s="40"/>
      <c r="AS255" s="40" t="str">
        <f t="shared" si="55"/>
        <v/>
      </c>
      <c r="AT255" s="40" t="str">
        <f t="shared" si="56"/>
        <v/>
      </c>
    </row>
    <row r="256" spans="1:46" s="1" customFormat="1" ht="43.95" customHeight="1" x14ac:dyDescent="0.3">
      <c r="A256" s="7">
        <v>251</v>
      </c>
      <c r="B256" s="24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0"/>
      <c r="N256" s="24"/>
      <c r="O256" s="10"/>
      <c r="P256" s="10"/>
      <c r="Q256" s="24"/>
      <c r="R256" s="10"/>
      <c r="S256" s="10"/>
      <c r="T256" s="24"/>
      <c r="U256" s="10"/>
      <c r="V256" s="10"/>
      <c r="W256" s="24"/>
      <c r="X256" s="10"/>
      <c r="Y256" s="11"/>
      <c r="Z256"/>
      <c r="AA256" s="40"/>
      <c r="AB256" s="40">
        <f t="shared" si="43"/>
        <v>0</v>
      </c>
      <c r="AC256" s="40">
        <f t="shared" si="44"/>
        <v>0</v>
      </c>
      <c r="AD256" s="40" t="str">
        <f t="shared" si="45"/>
        <v/>
      </c>
      <c r="AE256" s="40">
        <f t="shared" si="46"/>
        <v>0</v>
      </c>
      <c r="AF256" s="40" t="str">
        <f t="shared" si="47"/>
        <v/>
      </c>
      <c r="AG256" s="40">
        <f t="shared" si="48"/>
        <v>0</v>
      </c>
      <c r="AH256" s="40">
        <f t="shared" si="49"/>
        <v>0</v>
      </c>
      <c r="AI256" s="40">
        <f t="shared" si="50"/>
        <v>0</v>
      </c>
      <c r="AJ256" s="40">
        <f t="shared" si="51"/>
        <v>0</v>
      </c>
      <c r="AK256" s="40">
        <f t="shared" si="52"/>
        <v>0</v>
      </c>
      <c r="AL256" s="40"/>
      <c r="AM256" s="40"/>
      <c r="AN256" s="45"/>
      <c r="AO256" s="42" t="str">
        <f t="shared" si="53"/>
        <v xml:space="preserve">  ;   ;   ;   </v>
      </c>
      <c r="AP256" s="43">
        <f t="shared" si="54"/>
        <v>0</v>
      </c>
      <c r="AQ256" s="44">
        <f>(IF(M256="",0,VLOOKUP(M256,'Product List'!$A$6:$C$60,3,FALSE)*N256)+IF(P256="",0,VLOOKUP(P256,'Product List'!$A$6:$C$60,3,FALSE)*Q256)+IF(S256="",0,VLOOKUP(S256,'Product List'!$A$6:$C$60,3,FALSE)*T256)+IF(V256="",0,VLOOKUP(V256,'Product List'!$A$6:$C$60,3,FALSE)*W256))+$AQ$2</f>
        <v>16</v>
      </c>
      <c r="AR256" s="40"/>
      <c r="AS256" s="40" t="str">
        <f t="shared" si="55"/>
        <v/>
      </c>
      <c r="AT256" s="40" t="str">
        <f t="shared" si="56"/>
        <v/>
      </c>
    </row>
    <row r="257" spans="1:46" s="1" customFormat="1" ht="43.95" customHeight="1" x14ac:dyDescent="0.3">
      <c r="A257" s="7">
        <v>252</v>
      </c>
      <c r="B257" s="24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0"/>
      <c r="N257" s="24"/>
      <c r="O257" s="10"/>
      <c r="P257" s="10"/>
      <c r="Q257" s="24"/>
      <c r="R257" s="10"/>
      <c r="S257" s="10"/>
      <c r="T257" s="24"/>
      <c r="U257" s="10"/>
      <c r="V257" s="10"/>
      <c r="W257" s="24"/>
      <c r="X257" s="10"/>
      <c r="Y257" s="11"/>
      <c r="Z257"/>
      <c r="AA257" s="40"/>
      <c r="AB257" s="40">
        <f t="shared" si="43"/>
        <v>0</v>
      </c>
      <c r="AC257" s="40">
        <f t="shared" si="44"/>
        <v>0</v>
      </c>
      <c r="AD257" s="40" t="str">
        <f t="shared" si="45"/>
        <v/>
      </c>
      <c r="AE257" s="40">
        <f t="shared" si="46"/>
        <v>0</v>
      </c>
      <c r="AF257" s="40" t="str">
        <f t="shared" si="47"/>
        <v/>
      </c>
      <c r="AG257" s="40">
        <f t="shared" si="48"/>
        <v>0</v>
      </c>
      <c r="AH257" s="40">
        <f t="shared" si="49"/>
        <v>0</v>
      </c>
      <c r="AI257" s="40">
        <f t="shared" si="50"/>
        <v>0</v>
      </c>
      <c r="AJ257" s="40">
        <f t="shared" si="51"/>
        <v>0</v>
      </c>
      <c r="AK257" s="40">
        <f t="shared" si="52"/>
        <v>0</v>
      </c>
      <c r="AL257" s="40"/>
      <c r="AM257" s="40"/>
      <c r="AN257" s="45"/>
      <c r="AO257" s="42" t="str">
        <f t="shared" si="53"/>
        <v xml:space="preserve">  ;   ;   ;   </v>
      </c>
      <c r="AP257" s="43">
        <f t="shared" si="54"/>
        <v>0</v>
      </c>
      <c r="AQ257" s="44">
        <f>(IF(M257="",0,VLOOKUP(M257,'Product List'!$A$6:$C$60,3,FALSE)*N257)+IF(P257="",0,VLOOKUP(P257,'Product List'!$A$6:$C$60,3,FALSE)*Q257)+IF(S257="",0,VLOOKUP(S257,'Product List'!$A$6:$C$60,3,FALSE)*T257)+IF(V257="",0,VLOOKUP(V257,'Product List'!$A$6:$C$60,3,FALSE)*W257))+$AQ$2</f>
        <v>16</v>
      </c>
      <c r="AR257" s="40"/>
      <c r="AS257" s="40" t="str">
        <f t="shared" si="55"/>
        <v/>
      </c>
      <c r="AT257" s="40" t="str">
        <f t="shared" si="56"/>
        <v/>
      </c>
    </row>
    <row r="258" spans="1:46" s="1" customFormat="1" ht="43.95" customHeight="1" x14ac:dyDescent="0.3">
      <c r="A258" s="7">
        <v>253</v>
      </c>
      <c r="B258" s="24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0"/>
      <c r="N258" s="24"/>
      <c r="O258" s="10"/>
      <c r="P258" s="10"/>
      <c r="Q258" s="24"/>
      <c r="R258" s="10"/>
      <c r="S258" s="10"/>
      <c r="T258" s="24"/>
      <c r="U258" s="10"/>
      <c r="V258" s="10"/>
      <c r="W258" s="24"/>
      <c r="X258" s="10"/>
      <c r="Y258" s="11"/>
      <c r="Z258"/>
      <c r="AA258" s="40"/>
      <c r="AB258" s="40">
        <f t="shared" si="43"/>
        <v>0</v>
      </c>
      <c r="AC258" s="40">
        <f t="shared" si="44"/>
        <v>0</v>
      </c>
      <c r="AD258" s="40" t="str">
        <f t="shared" si="45"/>
        <v/>
      </c>
      <c r="AE258" s="40">
        <f t="shared" si="46"/>
        <v>0</v>
      </c>
      <c r="AF258" s="40" t="str">
        <f t="shared" si="47"/>
        <v/>
      </c>
      <c r="AG258" s="40">
        <f t="shared" si="48"/>
        <v>0</v>
      </c>
      <c r="AH258" s="40">
        <f t="shared" si="49"/>
        <v>0</v>
      </c>
      <c r="AI258" s="40">
        <f t="shared" si="50"/>
        <v>0</v>
      </c>
      <c r="AJ258" s="40">
        <f t="shared" si="51"/>
        <v>0</v>
      </c>
      <c r="AK258" s="40">
        <f t="shared" si="52"/>
        <v>0</v>
      </c>
      <c r="AL258" s="40"/>
      <c r="AM258" s="40"/>
      <c r="AN258" s="45"/>
      <c r="AO258" s="42" t="str">
        <f t="shared" si="53"/>
        <v xml:space="preserve">  ;   ;   ;   </v>
      </c>
      <c r="AP258" s="43">
        <f t="shared" si="54"/>
        <v>0</v>
      </c>
      <c r="AQ258" s="44">
        <f>(IF(M258="",0,VLOOKUP(M258,'Product List'!$A$6:$C$60,3,FALSE)*N258)+IF(P258="",0,VLOOKUP(P258,'Product List'!$A$6:$C$60,3,FALSE)*Q258)+IF(S258="",0,VLOOKUP(S258,'Product List'!$A$6:$C$60,3,FALSE)*T258)+IF(V258="",0,VLOOKUP(V258,'Product List'!$A$6:$C$60,3,FALSE)*W258))+$AQ$2</f>
        <v>16</v>
      </c>
      <c r="AR258" s="40"/>
      <c r="AS258" s="40" t="str">
        <f t="shared" si="55"/>
        <v/>
      </c>
      <c r="AT258" s="40" t="str">
        <f t="shared" si="56"/>
        <v/>
      </c>
    </row>
    <row r="259" spans="1:46" s="1" customFormat="1" ht="43.95" customHeight="1" x14ac:dyDescent="0.3">
      <c r="A259" s="7">
        <v>254</v>
      </c>
      <c r="B259" s="24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0"/>
      <c r="N259" s="24"/>
      <c r="O259" s="10"/>
      <c r="P259" s="10"/>
      <c r="Q259" s="24"/>
      <c r="R259" s="10"/>
      <c r="S259" s="10"/>
      <c r="T259" s="24"/>
      <c r="U259" s="10"/>
      <c r="V259" s="10"/>
      <c r="W259" s="24"/>
      <c r="X259" s="10"/>
      <c r="Y259" s="11"/>
      <c r="Z259"/>
      <c r="AA259" s="40"/>
      <c r="AB259" s="40">
        <f t="shared" si="43"/>
        <v>0</v>
      </c>
      <c r="AC259" s="40">
        <f t="shared" si="44"/>
        <v>0</v>
      </c>
      <c r="AD259" s="40" t="str">
        <f t="shared" si="45"/>
        <v/>
      </c>
      <c r="AE259" s="40">
        <f t="shared" si="46"/>
        <v>0</v>
      </c>
      <c r="AF259" s="40" t="str">
        <f t="shared" si="47"/>
        <v/>
      </c>
      <c r="AG259" s="40">
        <f t="shared" si="48"/>
        <v>0</v>
      </c>
      <c r="AH259" s="40">
        <f t="shared" si="49"/>
        <v>0</v>
      </c>
      <c r="AI259" s="40">
        <f t="shared" si="50"/>
        <v>0</v>
      </c>
      <c r="AJ259" s="40">
        <f t="shared" si="51"/>
        <v>0</v>
      </c>
      <c r="AK259" s="40">
        <f t="shared" si="52"/>
        <v>0</v>
      </c>
      <c r="AL259" s="40"/>
      <c r="AM259" s="40"/>
      <c r="AN259" s="45"/>
      <c r="AO259" s="42" t="str">
        <f t="shared" si="53"/>
        <v xml:space="preserve">  ;   ;   ;   </v>
      </c>
      <c r="AP259" s="43">
        <f t="shared" si="54"/>
        <v>0</v>
      </c>
      <c r="AQ259" s="44">
        <f>(IF(M259="",0,VLOOKUP(M259,'Product List'!$A$6:$C$60,3,FALSE)*N259)+IF(P259="",0,VLOOKUP(P259,'Product List'!$A$6:$C$60,3,FALSE)*Q259)+IF(S259="",0,VLOOKUP(S259,'Product List'!$A$6:$C$60,3,FALSE)*T259)+IF(V259="",0,VLOOKUP(V259,'Product List'!$A$6:$C$60,3,FALSE)*W259))+$AQ$2</f>
        <v>16</v>
      </c>
      <c r="AR259" s="40"/>
      <c r="AS259" s="40" t="str">
        <f t="shared" si="55"/>
        <v/>
      </c>
      <c r="AT259" s="40" t="str">
        <f t="shared" si="56"/>
        <v/>
      </c>
    </row>
    <row r="260" spans="1:46" s="1" customFormat="1" ht="43.95" customHeight="1" x14ac:dyDescent="0.3">
      <c r="A260" s="7">
        <v>255</v>
      </c>
      <c r="B260" s="24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0"/>
      <c r="N260" s="24"/>
      <c r="O260" s="10"/>
      <c r="P260" s="10"/>
      <c r="Q260" s="24"/>
      <c r="R260" s="10"/>
      <c r="S260" s="10"/>
      <c r="T260" s="24"/>
      <c r="U260" s="10"/>
      <c r="V260" s="10"/>
      <c r="W260" s="24"/>
      <c r="X260" s="10"/>
      <c r="Y260" s="11"/>
      <c r="Z260"/>
      <c r="AA260" s="40"/>
      <c r="AB260" s="40">
        <f t="shared" si="43"/>
        <v>0</v>
      </c>
      <c r="AC260" s="40">
        <f t="shared" si="44"/>
        <v>0</v>
      </c>
      <c r="AD260" s="40" t="str">
        <f t="shared" si="45"/>
        <v/>
      </c>
      <c r="AE260" s="40">
        <f t="shared" si="46"/>
        <v>0</v>
      </c>
      <c r="AF260" s="40" t="str">
        <f t="shared" si="47"/>
        <v/>
      </c>
      <c r="AG260" s="40">
        <f t="shared" si="48"/>
        <v>0</v>
      </c>
      <c r="AH260" s="40">
        <f t="shared" si="49"/>
        <v>0</v>
      </c>
      <c r="AI260" s="40">
        <f t="shared" si="50"/>
        <v>0</v>
      </c>
      <c r="AJ260" s="40">
        <f t="shared" si="51"/>
        <v>0</v>
      </c>
      <c r="AK260" s="40">
        <f t="shared" si="52"/>
        <v>0</v>
      </c>
      <c r="AL260" s="40"/>
      <c r="AM260" s="40"/>
      <c r="AN260" s="45"/>
      <c r="AO260" s="42" t="str">
        <f t="shared" si="53"/>
        <v xml:space="preserve">  ;   ;   ;   </v>
      </c>
      <c r="AP260" s="43">
        <f t="shared" si="54"/>
        <v>0</v>
      </c>
      <c r="AQ260" s="44">
        <f>(IF(M260="",0,VLOOKUP(M260,'Product List'!$A$6:$C$60,3,FALSE)*N260)+IF(P260="",0,VLOOKUP(P260,'Product List'!$A$6:$C$60,3,FALSE)*Q260)+IF(S260="",0,VLOOKUP(S260,'Product List'!$A$6:$C$60,3,FALSE)*T260)+IF(V260="",0,VLOOKUP(V260,'Product List'!$A$6:$C$60,3,FALSE)*W260))+$AQ$2</f>
        <v>16</v>
      </c>
      <c r="AR260" s="40"/>
      <c r="AS260" s="40" t="str">
        <f t="shared" si="55"/>
        <v/>
      </c>
      <c r="AT260" s="40" t="str">
        <f t="shared" si="56"/>
        <v/>
      </c>
    </row>
    <row r="261" spans="1:46" s="1" customFormat="1" ht="43.95" customHeight="1" x14ac:dyDescent="0.3">
      <c r="A261" s="7">
        <v>256</v>
      </c>
      <c r="B261" s="24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0"/>
      <c r="N261" s="24"/>
      <c r="O261" s="10"/>
      <c r="P261" s="10"/>
      <c r="Q261" s="24"/>
      <c r="R261" s="10"/>
      <c r="S261" s="10"/>
      <c r="T261" s="24"/>
      <c r="U261" s="10"/>
      <c r="V261" s="10"/>
      <c r="W261" s="24"/>
      <c r="X261" s="10"/>
      <c r="Y261" s="11"/>
      <c r="Z261"/>
      <c r="AA261" s="40"/>
      <c r="AB261" s="40">
        <f t="shared" si="43"/>
        <v>0</v>
      </c>
      <c r="AC261" s="40">
        <f t="shared" si="44"/>
        <v>0</v>
      </c>
      <c r="AD261" s="40" t="str">
        <f t="shared" si="45"/>
        <v/>
      </c>
      <c r="AE261" s="40">
        <f t="shared" si="46"/>
        <v>0</v>
      </c>
      <c r="AF261" s="40" t="str">
        <f t="shared" si="47"/>
        <v/>
      </c>
      <c r="AG261" s="40">
        <f t="shared" si="48"/>
        <v>0</v>
      </c>
      <c r="AH261" s="40">
        <f t="shared" si="49"/>
        <v>0</v>
      </c>
      <c r="AI261" s="40">
        <f t="shared" si="50"/>
        <v>0</v>
      </c>
      <c r="AJ261" s="40">
        <f t="shared" si="51"/>
        <v>0</v>
      </c>
      <c r="AK261" s="40">
        <f t="shared" si="52"/>
        <v>0</v>
      </c>
      <c r="AL261" s="40"/>
      <c r="AM261" s="40"/>
      <c r="AN261" s="45"/>
      <c r="AO261" s="42" t="str">
        <f t="shared" si="53"/>
        <v xml:space="preserve">  ;   ;   ;   </v>
      </c>
      <c r="AP261" s="43">
        <f t="shared" si="54"/>
        <v>0</v>
      </c>
      <c r="AQ261" s="44">
        <f>(IF(M261="",0,VLOOKUP(M261,'Product List'!$A$6:$C$60,3,FALSE)*N261)+IF(P261="",0,VLOOKUP(P261,'Product List'!$A$6:$C$60,3,FALSE)*Q261)+IF(S261="",0,VLOOKUP(S261,'Product List'!$A$6:$C$60,3,FALSE)*T261)+IF(V261="",0,VLOOKUP(V261,'Product List'!$A$6:$C$60,3,FALSE)*W261))+$AQ$2</f>
        <v>16</v>
      </c>
      <c r="AR261" s="40"/>
      <c r="AS261" s="40" t="str">
        <f t="shared" si="55"/>
        <v/>
      </c>
      <c r="AT261" s="40" t="str">
        <f t="shared" si="56"/>
        <v/>
      </c>
    </row>
    <row r="262" spans="1:46" s="1" customFormat="1" ht="43.95" customHeight="1" x14ac:dyDescent="0.3">
      <c r="A262" s="7">
        <v>257</v>
      </c>
      <c r="B262" s="24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0"/>
      <c r="N262" s="24"/>
      <c r="O262" s="10"/>
      <c r="P262" s="10"/>
      <c r="Q262" s="24"/>
      <c r="R262" s="10"/>
      <c r="S262" s="10"/>
      <c r="T262" s="24"/>
      <c r="U262" s="10"/>
      <c r="V262" s="10"/>
      <c r="W262" s="24"/>
      <c r="X262" s="10"/>
      <c r="Y262" s="11"/>
      <c r="Z262"/>
      <c r="AA262" s="40"/>
      <c r="AB262" s="40">
        <f t="shared" si="43"/>
        <v>0</v>
      </c>
      <c r="AC262" s="40">
        <f t="shared" si="44"/>
        <v>0</v>
      </c>
      <c r="AD262" s="40" t="str">
        <f t="shared" si="45"/>
        <v/>
      </c>
      <c r="AE262" s="40">
        <f t="shared" si="46"/>
        <v>0</v>
      </c>
      <c r="AF262" s="40" t="str">
        <f t="shared" si="47"/>
        <v/>
      </c>
      <c r="AG262" s="40">
        <f t="shared" si="48"/>
        <v>0</v>
      </c>
      <c r="AH262" s="40">
        <f t="shared" si="49"/>
        <v>0</v>
      </c>
      <c r="AI262" s="40">
        <f t="shared" si="50"/>
        <v>0</v>
      </c>
      <c r="AJ262" s="40">
        <f t="shared" si="51"/>
        <v>0</v>
      </c>
      <c r="AK262" s="40">
        <f t="shared" si="52"/>
        <v>0</v>
      </c>
      <c r="AL262" s="40"/>
      <c r="AM262" s="40"/>
      <c r="AN262" s="45"/>
      <c r="AO262" s="42" t="str">
        <f t="shared" si="53"/>
        <v xml:space="preserve">  ;   ;   ;   </v>
      </c>
      <c r="AP262" s="43">
        <f t="shared" si="54"/>
        <v>0</v>
      </c>
      <c r="AQ262" s="44">
        <f>(IF(M262="",0,VLOOKUP(M262,'Product List'!$A$6:$C$60,3,FALSE)*N262)+IF(P262="",0,VLOOKUP(P262,'Product List'!$A$6:$C$60,3,FALSE)*Q262)+IF(S262="",0,VLOOKUP(S262,'Product List'!$A$6:$C$60,3,FALSE)*T262)+IF(V262="",0,VLOOKUP(V262,'Product List'!$A$6:$C$60,3,FALSE)*W262))+$AQ$2</f>
        <v>16</v>
      </c>
      <c r="AR262" s="40"/>
      <c r="AS262" s="40" t="str">
        <f t="shared" si="55"/>
        <v/>
      </c>
      <c r="AT262" s="40" t="str">
        <f t="shared" si="56"/>
        <v/>
      </c>
    </row>
    <row r="263" spans="1:46" s="1" customFormat="1" ht="43.95" customHeight="1" x14ac:dyDescent="0.3">
      <c r="A263" s="7">
        <v>258</v>
      </c>
      <c r="B263" s="24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0"/>
      <c r="N263" s="24"/>
      <c r="O263" s="10"/>
      <c r="P263" s="10"/>
      <c r="Q263" s="24"/>
      <c r="R263" s="10"/>
      <c r="S263" s="10"/>
      <c r="T263" s="24"/>
      <c r="U263" s="10"/>
      <c r="V263" s="10"/>
      <c r="W263" s="24"/>
      <c r="X263" s="10"/>
      <c r="Y263" s="11"/>
      <c r="Z263"/>
      <c r="AA263" s="40"/>
      <c r="AB263" s="40">
        <f t="shared" ref="AB263:AB326" si="57">C263</f>
        <v>0</v>
      </c>
      <c r="AC263" s="40">
        <f t="shared" ref="AC263:AC326" si="58">D263</f>
        <v>0</v>
      </c>
      <c r="AD263" s="40" t="str">
        <f t="shared" ref="AD263:AD326" si="59">IF(ISBLANK(E263),"",E263)</f>
        <v/>
      </c>
      <c r="AE263" s="40">
        <f t="shared" ref="AE263:AE326" si="60">F263</f>
        <v>0</v>
      </c>
      <c r="AF263" s="40" t="str">
        <f t="shared" ref="AF263:AF326" si="61">IF(ISBLANK(G263),"",G263)</f>
        <v/>
      </c>
      <c r="AG263" s="40">
        <f t="shared" ref="AG263:AG326" si="62">H263</f>
        <v>0</v>
      </c>
      <c r="AH263" s="40">
        <f t="shared" ref="AH263:AH326" si="63">I263</f>
        <v>0</v>
      </c>
      <c r="AI263" s="40">
        <f t="shared" ref="AI263:AI326" si="64">J263</f>
        <v>0</v>
      </c>
      <c r="AJ263" s="40">
        <f t="shared" ref="AJ263:AJ326" si="65">K263</f>
        <v>0</v>
      </c>
      <c r="AK263" s="40">
        <f t="shared" ref="AK263:AK326" si="66">L263</f>
        <v>0</v>
      </c>
      <c r="AL263" s="40"/>
      <c r="AM263" s="40"/>
      <c r="AN263" s="45"/>
      <c r="AO263" s="42" t="str">
        <f t="shared" ref="AO263:AO326" si="67">CONCATENATE(N263,$AO$1,M263,$AO$1,O263,$AQ$1,$AO$1,Q263,$AO$1,P263,$AO$1,R263,$AQ$1,$AO$1,T263,$AO$1,S263,$AO$1,U263,$AQ$1,$AO$1,W263,$AO$1,V263,$AO$1,X263)</f>
        <v xml:space="preserve">  ;   ;   ;   </v>
      </c>
      <c r="AP263" s="43">
        <f t="shared" ref="AP263:AP326" si="68">Y263</f>
        <v>0</v>
      </c>
      <c r="AQ263" s="44">
        <f>(IF(M263="",0,VLOOKUP(M263,'Product List'!$A$6:$C$60,3,FALSE)*N263)+IF(P263="",0,VLOOKUP(P263,'Product List'!$A$6:$C$60,3,FALSE)*Q263)+IF(S263="",0,VLOOKUP(S263,'Product List'!$A$6:$C$60,3,FALSE)*T263)+IF(V263="",0,VLOOKUP(V263,'Product List'!$A$6:$C$60,3,FALSE)*W263))+$AQ$2</f>
        <v>16</v>
      </c>
      <c r="AR263" s="40"/>
      <c r="AS263" s="40" t="str">
        <f t="shared" ref="AS263:AS326" si="69">IF(ISBLANK(AN263),"","Corporate")</f>
        <v/>
      </c>
      <c r="AT263" s="40" t="str">
        <f t="shared" ref="AT263:AT326" si="70">IF(ISBLANK(AN263),"","Ready to Ship")</f>
        <v/>
      </c>
    </row>
    <row r="264" spans="1:46" s="1" customFormat="1" ht="43.95" customHeight="1" x14ac:dyDescent="0.3">
      <c r="A264" s="7">
        <v>259</v>
      </c>
      <c r="B264" s="24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0"/>
      <c r="N264" s="24"/>
      <c r="O264" s="10"/>
      <c r="P264" s="10"/>
      <c r="Q264" s="24"/>
      <c r="R264" s="10"/>
      <c r="S264" s="10"/>
      <c r="T264" s="24"/>
      <c r="U264" s="10"/>
      <c r="V264" s="10"/>
      <c r="W264" s="24"/>
      <c r="X264" s="10"/>
      <c r="Y264" s="11"/>
      <c r="Z264"/>
      <c r="AA264" s="40"/>
      <c r="AB264" s="40">
        <f t="shared" si="57"/>
        <v>0</v>
      </c>
      <c r="AC264" s="40">
        <f t="shared" si="58"/>
        <v>0</v>
      </c>
      <c r="AD264" s="40" t="str">
        <f t="shared" si="59"/>
        <v/>
      </c>
      <c r="AE264" s="40">
        <f t="shared" si="60"/>
        <v>0</v>
      </c>
      <c r="AF264" s="40" t="str">
        <f t="shared" si="61"/>
        <v/>
      </c>
      <c r="AG264" s="40">
        <f t="shared" si="62"/>
        <v>0</v>
      </c>
      <c r="AH264" s="40">
        <f t="shared" si="63"/>
        <v>0</v>
      </c>
      <c r="AI264" s="40">
        <f t="shared" si="64"/>
        <v>0</v>
      </c>
      <c r="AJ264" s="40">
        <f t="shared" si="65"/>
        <v>0</v>
      </c>
      <c r="AK264" s="40">
        <f t="shared" si="66"/>
        <v>0</v>
      </c>
      <c r="AL264" s="40"/>
      <c r="AM264" s="40"/>
      <c r="AN264" s="45"/>
      <c r="AO264" s="42" t="str">
        <f t="shared" si="67"/>
        <v xml:space="preserve">  ;   ;   ;   </v>
      </c>
      <c r="AP264" s="43">
        <f t="shared" si="68"/>
        <v>0</v>
      </c>
      <c r="AQ264" s="44">
        <f>(IF(M264="",0,VLOOKUP(M264,'Product List'!$A$6:$C$60,3,FALSE)*N264)+IF(P264="",0,VLOOKUP(P264,'Product List'!$A$6:$C$60,3,FALSE)*Q264)+IF(S264="",0,VLOOKUP(S264,'Product List'!$A$6:$C$60,3,FALSE)*T264)+IF(V264="",0,VLOOKUP(V264,'Product List'!$A$6:$C$60,3,FALSE)*W264))+$AQ$2</f>
        <v>16</v>
      </c>
      <c r="AR264" s="40"/>
      <c r="AS264" s="40" t="str">
        <f t="shared" si="69"/>
        <v/>
      </c>
      <c r="AT264" s="40" t="str">
        <f t="shared" si="70"/>
        <v/>
      </c>
    </row>
    <row r="265" spans="1:46" s="1" customFormat="1" ht="43.95" customHeight="1" x14ac:dyDescent="0.3">
      <c r="A265" s="7">
        <v>260</v>
      </c>
      <c r="B265" s="24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0"/>
      <c r="N265" s="24"/>
      <c r="O265" s="10"/>
      <c r="P265" s="10"/>
      <c r="Q265" s="24"/>
      <c r="R265" s="10"/>
      <c r="S265" s="10"/>
      <c r="T265" s="24"/>
      <c r="U265" s="10"/>
      <c r="V265" s="10"/>
      <c r="W265" s="24"/>
      <c r="X265" s="10"/>
      <c r="Y265" s="11"/>
      <c r="Z265"/>
      <c r="AA265" s="40"/>
      <c r="AB265" s="40">
        <f t="shared" si="57"/>
        <v>0</v>
      </c>
      <c r="AC265" s="40">
        <f t="shared" si="58"/>
        <v>0</v>
      </c>
      <c r="AD265" s="40" t="str">
        <f t="shared" si="59"/>
        <v/>
      </c>
      <c r="AE265" s="40">
        <f t="shared" si="60"/>
        <v>0</v>
      </c>
      <c r="AF265" s="40" t="str">
        <f t="shared" si="61"/>
        <v/>
      </c>
      <c r="AG265" s="40">
        <f t="shared" si="62"/>
        <v>0</v>
      </c>
      <c r="AH265" s="40">
        <f t="shared" si="63"/>
        <v>0</v>
      </c>
      <c r="AI265" s="40">
        <f t="shared" si="64"/>
        <v>0</v>
      </c>
      <c r="AJ265" s="40">
        <f t="shared" si="65"/>
        <v>0</v>
      </c>
      <c r="AK265" s="40">
        <f t="shared" si="66"/>
        <v>0</v>
      </c>
      <c r="AL265" s="40"/>
      <c r="AM265" s="40"/>
      <c r="AN265" s="45"/>
      <c r="AO265" s="42" t="str">
        <f t="shared" si="67"/>
        <v xml:space="preserve">  ;   ;   ;   </v>
      </c>
      <c r="AP265" s="43">
        <f t="shared" si="68"/>
        <v>0</v>
      </c>
      <c r="AQ265" s="44">
        <f>(IF(M265="",0,VLOOKUP(M265,'Product List'!$A$6:$C$60,3,FALSE)*N265)+IF(P265="",0,VLOOKUP(P265,'Product List'!$A$6:$C$60,3,FALSE)*Q265)+IF(S265="",0,VLOOKUP(S265,'Product List'!$A$6:$C$60,3,FALSE)*T265)+IF(V265="",0,VLOOKUP(V265,'Product List'!$A$6:$C$60,3,FALSE)*W265))+$AQ$2</f>
        <v>16</v>
      </c>
      <c r="AR265" s="40"/>
      <c r="AS265" s="40" t="str">
        <f t="shared" si="69"/>
        <v/>
      </c>
      <c r="AT265" s="40" t="str">
        <f t="shared" si="70"/>
        <v/>
      </c>
    </row>
    <row r="266" spans="1:46" s="1" customFormat="1" ht="43.95" customHeight="1" x14ac:dyDescent="0.3">
      <c r="A266" s="7">
        <v>261</v>
      </c>
      <c r="B266" s="24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0"/>
      <c r="N266" s="24"/>
      <c r="O266" s="10"/>
      <c r="P266" s="10"/>
      <c r="Q266" s="24"/>
      <c r="R266" s="10"/>
      <c r="S266" s="10"/>
      <c r="T266" s="24"/>
      <c r="U266" s="10"/>
      <c r="V266" s="10"/>
      <c r="W266" s="24"/>
      <c r="X266" s="10"/>
      <c r="Y266" s="11"/>
      <c r="Z266"/>
      <c r="AA266" s="40"/>
      <c r="AB266" s="40">
        <f t="shared" si="57"/>
        <v>0</v>
      </c>
      <c r="AC266" s="40">
        <f t="shared" si="58"/>
        <v>0</v>
      </c>
      <c r="AD266" s="40" t="str">
        <f t="shared" si="59"/>
        <v/>
      </c>
      <c r="AE266" s="40">
        <f t="shared" si="60"/>
        <v>0</v>
      </c>
      <c r="AF266" s="40" t="str">
        <f t="shared" si="61"/>
        <v/>
      </c>
      <c r="AG266" s="40">
        <f t="shared" si="62"/>
        <v>0</v>
      </c>
      <c r="AH266" s="40">
        <f t="shared" si="63"/>
        <v>0</v>
      </c>
      <c r="AI266" s="40">
        <f t="shared" si="64"/>
        <v>0</v>
      </c>
      <c r="AJ266" s="40">
        <f t="shared" si="65"/>
        <v>0</v>
      </c>
      <c r="AK266" s="40">
        <f t="shared" si="66"/>
        <v>0</v>
      </c>
      <c r="AL266" s="40"/>
      <c r="AM266" s="40"/>
      <c r="AN266" s="45"/>
      <c r="AO266" s="42" t="str">
        <f t="shared" si="67"/>
        <v xml:space="preserve">  ;   ;   ;   </v>
      </c>
      <c r="AP266" s="43">
        <f t="shared" si="68"/>
        <v>0</v>
      </c>
      <c r="AQ266" s="44">
        <f>(IF(M266="",0,VLOOKUP(M266,'Product List'!$A$6:$C$60,3,FALSE)*N266)+IF(P266="",0,VLOOKUP(P266,'Product List'!$A$6:$C$60,3,FALSE)*Q266)+IF(S266="",0,VLOOKUP(S266,'Product List'!$A$6:$C$60,3,FALSE)*T266)+IF(V266="",0,VLOOKUP(V266,'Product List'!$A$6:$C$60,3,FALSE)*W266))+$AQ$2</f>
        <v>16</v>
      </c>
      <c r="AR266" s="40"/>
      <c r="AS266" s="40" t="str">
        <f t="shared" si="69"/>
        <v/>
      </c>
      <c r="AT266" s="40" t="str">
        <f t="shared" si="70"/>
        <v/>
      </c>
    </row>
    <row r="267" spans="1:46" s="1" customFormat="1" ht="43.95" customHeight="1" x14ac:dyDescent="0.3">
      <c r="A267" s="7">
        <v>262</v>
      </c>
      <c r="B267" s="24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0"/>
      <c r="N267" s="24"/>
      <c r="O267" s="10"/>
      <c r="P267" s="10"/>
      <c r="Q267" s="24"/>
      <c r="R267" s="10"/>
      <c r="S267" s="10"/>
      <c r="T267" s="24"/>
      <c r="U267" s="10"/>
      <c r="V267" s="10"/>
      <c r="W267" s="24"/>
      <c r="X267" s="10"/>
      <c r="Y267" s="11"/>
      <c r="Z267"/>
      <c r="AA267" s="40"/>
      <c r="AB267" s="40">
        <f t="shared" si="57"/>
        <v>0</v>
      </c>
      <c r="AC267" s="40">
        <f t="shared" si="58"/>
        <v>0</v>
      </c>
      <c r="AD267" s="40" t="str">
        <f t="shared" si="59"/>
        <v/>
      </c>
      <c r="AE267" s="40">
        <f t="shared" si="60"/>
        <v>0</v>
      </c>
      <c r="AF267" s="40" t="str">
        <f t="shared" si="61"/>
        <v/>
      </c>
      <c r="AG267" s="40">
        <f t="shared" si="62"/>
        <v>0</v>
      </c>
      <c r="AH267" s="40">
        <f t="shared" si="63"/>
        <v>0</v>
      </c>
      <c r="AI267" s="40">
        <f t="shared" si="64"/>
        <v>0</v>
      </c>
      <c r="AJ267" s="40">
        <f t="shared" si="65"/>
        <v>0</v>
      </c>
      <c r="AK267" s="40">
        <f t="shared" si="66"/>
        <v>0</v>
      </c>
      <c r="AL267" s="40"/>
      <c r="AM267" s="40"/>
      <c r="AN267" s="45"/>
      <c r="AO267" s="42" t="str">
        <f t="shared" si="67"/>
        <v xml:space="preserve">  ;   ;   ;   </v>
      </c>
      <c r="AP267" s="43">
        <f t="shared" si="68"/>
        <v>0</v>
      </c>
      <c r="AQ267" s="44">
        <f>(IF(M267="",0,VLOOKUP(M267,'Product List'!$A$6:$C$60,3,FALSE)*N267)+IF(P267="",0,VLOOKUP(P267,'Product List'!$A$6:$C$60,3,FALSE)*Q267)+IF(S267="",0,VLOOKUP(S267,'Product List'!$A$6:$C$60,3,FALSE)*T267)+IF(V267="",0,VLOOKUP(V267,'Product List'!$A$6:$C$60,3,FALSE)*W267))+$AQ$2</f>
        <v>16</v>
      </c>
      <c r="AR267" s="40"/>
      <c r="AS267" s="40" t="str">
        <f t="shared" si="69"/>
        <v/>
      </c>
      <c r="AT267" s="40" t="str">
        <f t="shared" si="70"/>
        <v/>
      </c>
    </row>
    <row r="268" spans="1:46" s="1" customFormat="1" ht="43.95" customHeight="1" x14ac:dyDescent="0.3">
      <c r="A268" s="7">
        <v>263</v>
      </c>
      <c r="B268" s="24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0"/>
      <c r="N268" s="24"/>
      <c r="O268" s="10"/>
      <c r="P268" s="10"/>
      <c r="Q268" s="24"/>
      <c r="R268" s="10"/>
      <c r="S268" s="10"/>
      <c r="T268" s="24"/>
      <c r="U268" s="10"/>
      <c r="V268" s="10"/>
      <c r="W268" s="24"/>
      <c r="X268" s="10"/>
      <c r="Y268" s="11"/>
      <c r="Z268"/>
      <c r="AA268" s="40"/>
      <c r="AB268" s="40">
        <f t="shared" si="57"/>
        <v>0</v>
      </c>
      <c r="AC268" s="40">
        <f t="shared" si="58"/>
        <v>0</v>
      </c>
      <c r="AD268" s="40" t="str">
        <f t="shared" si="59"/>
        <v/>
      </c>
      <c r="AE268" s="40">
        <f t="shared" si="60"/>
        <v>0</v>
      </c>
      <c r="AF268" s="40" t="str">
        <f t="shared" si="61"/>
        <v/>
      </c>
      <c r="AG268" s="40">
        <f t="shared" si="62"/>
        <v>0</v>
      </c>
      <c r="AH268" s="40">
        <f t="shared" si="63"/>
        <v>0</v>
      </c>
      <c r="AI268" s="40">
        <f t="shared" si="64"/>
        <v>0</v>
      </c>
      <c r="AJ268" s="40">
        <f t="shared" si="65"/>
        <v>0</v>
      </c>
      <c r="AK268" s="40">
        <f t="shared" si="66"/>
        <v>0</v>
      </c>
      <c r="AL268" s="40"/>
      <c r="AM268" s="40"/>
      <c r="AN268" s="45"/>
      <c r="AO268" s="42" t="str">
        <f t="shared" si="67"/>
        <v xml:space="preserve">  ;   ;   ;   </v>
      </c>
      <c r="AP268" s="43">
        <f t="shared" si="68"/>
        <v>0</v>
      </c>
      <c r="AQ268" s="44">
        <f>(IF(M268="",0,VLOOKUP(M268,'Product List'!$A$6:$C$60,3,FALSE)*N268)+IF(P268="",0,VLOOKUP(P268,'Product List'!$A$6:$C$60,3,FALSE)*Q268)+IF(S268="",0,VLOOKUP(S268,'Product List'!$A$6:$C$60,3,FALSE)*T268)+IF(V268="",0,VLOOKUP(V268,'Product List'!$A$6:$C$60,3,FALSE)*W268))+$AQ$2</f>
        <v>16</v>
      </c>
      <c r="AR268" s="40"/>
      <c r="AS268" s="40" t="str">
        <f t="shared" si="69"/>
        <v/>
      </c>
      <c r="AT268" s="40" t="str">
        <f t="shared" si="70"/>
        <v/>
      </c>
    </row>
    <row r="269" spans="1:46" s="1" customFormat="1" ht="43.95" customHeight="1" x14ac:dyDescent="0.3">
      <c r="A269" s="7">
        <v>264</v>
      </c>
      <c r="B269" s="24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0"/>
      <c r="N269" s="24"/>
      <c r="O269" s="10"/>
      <c r="P269" s="10"/>
      <c r="Q269" s="24"/>
      <c r="R269" s="10"/>
      <c r="S269" s="10"/>
      <c r="T269" s="24"/>
      <c r="U269" s="10"/>
      <c r="V269" s="10"/>
      <c r="W269" s="24"/>
      <c r="X269" s="10"/>
      <c r="Y269" s="11"/>
      <c r="Z269"/>
      <c r="AA269" s="40"/>
      <c r="AB269" s="40">
        <f t="shared" si="57"/>
        <v>0</v>
      </c>
      <c r="AC269" s="40">
        <f t="shared" si="58"/>
        <v>0</v>
      </c>
      <c r="AD269" s="40" t="str">
        <f t="shared" si="59"/>
        <v/>
      </c>
      <c r="AE269" s="40">
        <f t="shared" si="60"/>
        <v>0</v>
      </c>
      <c r="AF269" s="40" t="str">
        <f t="shared" si="61"/>
        <v/>
      </c>
      <c r="AG269" s="40">
        <f t="shared" si="62"/>
        <v>0</v>
      </c>
      <c r="AH269" s="40">
        <f t="shared" si="63"/>
        <v>0</v>
      </c>
      <c r="AI269" s="40">
        <f t="shared" si="64"/>
        <v>0</v>
      </c>
      <c r="AJ269" s="40">
        <f t="shared" si="65"/>
        <v>0</v>
      </c>
      <c r="AK269" s="40">
        <f t="shared" si="66"/>
        <v>0</v>
      </c>
      <c r="AL269" s="40"/>
      <c r="AM269" s="40"/>
      <c r="AN269" s="45"/>
      <c r="AO269" s="42" t="str">
        <f t="shared" si="67"/>
        <v xml:space="preserve">  ;   ;   ;   </v>
      </c>
      <c r="AP269" s="43">
        <f t="shared" si="68"/>
        <v>0</v>
      </c>
      <c r="AQ269" s="44">
        <f>(IF(M269="",0,VLOOKUP(M269,'Product List'!$A$6:$C$60,3,FALSE)*N269)+IF(P269="",0,VLOOKUP(P269,'Product List'!$A$6:$C$60,3,FALSE)*Q269)+IF(S269="",0,VLOOKUP(S269,'Product List'!$A$6:$C$60,3,FALSE)*T269)+IF(V269="",0,VLOOKUP(V269,'Product List'!$A$6:$C$60,3,FALSE)*W269))+$AQ$2</f>
        <v>16</v>
      </c>
      <c r="AR269" s="40"/>
      <c r="AS269" s="40" t="str">
        <f t="shared" si="69"/>
        <v/>
      </c>
      <c r="AT269" s="40" t="str">
        <f t="shared" si="70"/>
        <v/>
      </c>
    </row>
    <row r="270" spans="1:46" s="1" customFormat="1" ht="43.95" customHeight="1" x14ac:dyDescent="0.3">
      <c r="A270" s="7">
        <v>265</v>
      </c>
      <c r="B270" s="24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0"/>
      <c r="N270" s="24"/>
      <c r="O270" s="10"/>
      <c r="P270" s="10"/>
      <c r="Q270" s="24"/>
      <c r="R270" s="10"/>
      <c r="S270" s="10"/>
      <c r="T270" s="24"/>
      <c r="U270" s="10"/>
      <c r="V270" s="10"/>
      <c r="W270" s="24"/>
      <c r="X270" s="10"/>
      <c r="Y270" s="11"/>
      <c r="Z270"/>
      <c r="AA270" s="40"/>
      <c r="AB270" s="40">
        <f t="shared" si="57"/>
        <v>0</v>
      </c>
      <c r="AC270" s="40">
        <f t="shared" si="58"/>
        <v>0</v>
      </c>
      <c r="AD270" s="40" t="str">
        <f t="shared" si="59"/>
        <v/>
      </c>
      <c r="AE270" s="40">
        <f t="shared" si="60"/>
        <v>0</v>
      </c>
      <c r="AF270" s="40" t="str">
        <f t="shared" si="61"/>
        <v/>
      </c>
      <c r="AG270" s="40">
        <f t="shared" si="62"/>
        <v>0</v>
      </c>
      <c r="AH270" s="40">
        <f t="shared" si="63"/>
        <v>0</v>
      </c>
      <c r="AI270" s="40">
        <f t="shared" si="64"/>
        <v>0</v>
      </c>
      <c r="AJ270" s="40">
        <f t="shared" si="65"/>
        <v>0</v>
      </c>
      <c r="AK270" s="40">
        <f t="shared" si="66"/>
        <v>0</v>
      </c>
      <c r="AL270" s="40"/>
      <c r="AM270" s="40"/>
      <c r="AN270" s="45"/>
      <c r="AO270" s="42" t="str">
        <f t="shared" si="67"/>
        <v xml:space="preserve">  ;   ;   ;   </v>
      </c>
      <c r="AP270" s="43">
        <f t="shared" si="68"/>
        <v>0</v>
      </c>
      <c r="AQ270" s="44">
        <f>(IF(M270="",0,VLOOKUP(M270,'Product List'!$A$6:$C$60,3,FALSE)*N270)+IF(P270="",0,VLOOKUP(P270,'Product List'!$A$6:$C$60,3,FALSE)*Q270)+IF(S270="",0,VLOOKUP(S270,'Product List'!$A$6:$C$60,3,FALSE)*T270)+IF(V270="",0,VLOOKUP(V270,'Product List'!$A$6:$C$60,3,FALSE)*W270))+$AQ$2</f>
        <v>16</v>
      </c>
      <c r="AR270" s="40"/>
      <c r="AS270" s="40" t="str">
        <f t="shared" si="69"/>
        <v/>
      </c>
      <c r="AT270" s="40" t="str">
        <f t="shared" si="70"/>
        <v/>
      </c>
    </row>
    <row r="271" spans="1:46" s="1" customFormat="1" ht="43.95" customHeight="1" x14ac:dyDescent="0.3">
      <c r="A271" s="7">
        <v>266</v>
      </c>
      <c r="B271" s="24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0"/>
      <c r="N271" s="24"/>
      <c r="O271" s="10"/>
      <c r="P271" s="10"/>
      <c r="Q271" s="24"/>
      <c r="R271" s="10"/>
      <c r="S271" s="10"/>
      <c r="T271" s="24"/>
      <c r="U271" s="10"/>
      <c r="V271" s="10"/>
      <c r="W271" s="24"/>
      <c r="X271" s="10"/>
      <c r="Y271" s="11"/>
      <c r="Z271"/>
      <c r="AA271" s="40"/>
      <c r="AB271" s="40">
        <f t="shared" si="57"/>
        <v>0</v>
      </c>
      <c r="AC271" s="40">
        <f t="shared" si="58"/>
        <v>0</v>
      </c>
      <c r="AD271" s="40" t="str">
        <f t="shared" si="59"/>
        <v/>
      </c>
      <c r="AE271" s="40">
        <f t="shared" si="60"/>
        <v>0</v>
      </c>
      <c r="AF271" s="40" t="str">
        <f t="shared" si="61"/>
        <v/>
      </c>
      <c r="AG271" s="40">
        <f t="shared" si="62"/>
        <v>0</v>
      </c>
      <c r="AH271" s="40">
        <f t="shared" si="63"/>
        <v>0</v>
      </c>
      <c r="AI271" s="40">
        <f t="shared" si="64"/>
        <v>0</v>
      </c>
      <c r="AJ271" s="40">
        <f t="shared" si="65"/>
        <v>0</v>
      </c>
      <c r="AK271" s="40">
        <f t="shared" si="66"/>
        <v>0</v>
      </c>
      <c r="AL271" s="40"/>
      <c r="AM271" s="40"/>
      <c r="AN271" s="45"/>
      <c r="AO271" s="42" t="str">
        <f t="shared" si="67"/>
        <v xml:space="preserve">  ;   ;   ;   </v>
      </c>
      <c r="AP271" s="43">
        <f t="shared" si="68"/>
        <v>0</v>
      </c>
      <c r="AQ271" s="44">
        <f>(IF(M271="",0,VLOOKUP(M271,'Product List'!$A$6:$C$60,3,FALSE)*N271)+IF(P271="",0,VLOOKUP(P271,'Product List'!$A$6:$C$60,3,FALSE)*Q271)+IF(S271="",0,VLOOKUP(S271,'Product List'!$A$6:$C$60,3,FALSE)*T271)+IF(V271="",0,VLOOKUP(V271,'Product List'!$A$6:$C$60,3,FALSE)*W271))+$AQ$2</f>
        <v>16</v>
      </c>
      <c r="AR271" s="40"/>
      <c r="AS271" s="40" t="str">
        <f t="shared" si="69"/>
        <v/>
      </c>
      <c r="AT271" s="40" t="str">
        <f t="shared" si="70"/>
        <v/>
      </c>
    </row>
    <row r="272" spans="1:46" s="1" customFormat="1" ht="43.95" customHeight="1" x14ac:dyDescent="0.3">
      <c r="A272" s="7">
        <v>267</v>
      </c>
      <c r="B272" s="24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0"/>
      <c r="N272" s="24"/>
      <c r="O272" s="10"/>
      <c r="P272" s="10"/>
      <c r="Q272" s="24"/>
      <c r="R272" s="10"/>
      <c r="S272" s="10"/>
      <c r="T272" s="24"/>
      <c r="U272" s="10"/>
      <c r="V272" s="10"/>
      <c r="W272" s="24"/>
      <c r="X272" s="10"/>
      <c r="Y272" s="11"/>
      <c r="Z272"/>
      <c r="AA272" s="40"/>
      <c r="AB272" s="40">
        <f t="shared" si="57"/>
        <v>0</v>
      </c>
      <c r="AC272" s="40">
        <f t="shared" si="58"/>
        <v>0</v>
      </c>
      <c r="AD272" s="40" t="str">
        <f t="shared" si="59"/>
        <v/>
      </c>
      <c r="AE272" s="40">
        <f t="shared" si="60"/>
        <v>0</v>
      </c>
      <c r="AF272" s="40" t="str">
        <f t="shared" si="61"/>
        <v/>
      </c>
      <c r="AG272" s="40">
        <f t="shared" si="62"/>
        <v>0</v>
      </c>
      <c r="AH272" s="40">
        <f t="shared" si="63"/>
        <v>0</v>
      </c>
      <c r="AI272" s="40">
        <f t="shared" si="64"/>
        <v>0</v>
      </c>
      <c r="AJ272" s="40">
        <f t="shared" si="65"/>
        <v>0</v>
      </c>
      <c r="AK272" s="40">
        <f t="shared" si="66"/>
        <v>0</v>
      </c>
      <c r="AL272" s="40"/>
      <c r="AM272" s="40"/>
      <c r="AN272" s="45"/>
      <c r="AO272" s="42" t="str">
        <f t="shared" si="67"/>
        <v xml:space="preserve">  ;   ;   ;   </v>
      </c>
      <c r="AP272" s="43">
        <f t="shared" si="68"/>
        <v>0</v>
      </c>
      <c r="AQ272" s="44">
        <f>(IF(M272="",0,VLOOKUP(M272,'Product List'!$A$6:$C$60,3,FALSE)*N272)+IF(P272="",0,VLOOKUP(P272,'Product List'!$A$6:$C$60,3,FALSE)*Q272)+IF(S272="",0,VLOOKUP(S272,'Product List'!$A$6:$C$60,3,FALSE)*T272)+IF(V272="",0,VLOOKUP(V272,'Product List'!$A$6:$C$60,3,FALSE)*W272))+$AQ$2</f>
        <v>16</v>
      </c>
      <c r="AR272" s="40"/>
      <c r="AS272" s="40" t="str">
        <f t="shared" si="69"/>
        <v/>
      </c>
      <c r="AT272" s="40" t="str">
        <f t="shared" si="70"/>
        <v/>
      </c>
    </row>
    <row r="273" spans="1:46" s="1" customFormat="1" ht="43.95" customHeight="1" x14ac:dyDescent="0.3">
      <c r="A273" s="7">
        <v>268</v>
      </c>
      <c r="B273" s="24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0"/>
      <c r="N273" s="24"/>
      <c r="O273" s="10"/>
      <c r="P273" s="10"/>
      <c r="Q273" s="24"/>
      <c r="R273" s="10"/>
      <c r="S273" s="10"/>
      <c r="T273" s="24"/>
      <c r="U273" s="10"/>
      <c r="V273" s="10"/>
      <c r="W273" s="24"/>
      <c r="X273" s="10"/>
      <c r="Y273" s="11"/>
      <c r="Z273"/>
      <c r="AA273" s="40"/>
      <c r="AB273" s="40">
        <f t="shared" si="57"/>
        <v>0</v>
      </c>
      <c r="AC273" s="40">
        <f t="shared" si="58"/>
        <v>0</v>
      </c>
      <c r="AD273" s="40" t="str">
        <f t="shared" si="59"/>
        <v/>
      </c>
      <c r="AE273" s="40">
        <f t="shared" si="60"/>
        <v>0</v>
      </c>
      <c r="AF273" s="40" t="str">
        <f t="shared" si="61"/>
        <v/>
      </c>
      <c r="AG273" s="40">
        <f t="shared" si="62"/>
        <v>0</v>
      </c>
      <c r="AH273" s="40">
        <f t="shared" si="63"/>
        <v>0</v>
      </c>
      <c r="AI273" s="40">
        <f t="shared" si="64"/>
        <v>0</v>
      </c>
      <c r="AJ273" s="40">
        <f t="shared" si="65"/>
        <v>0</v>
      </c>
      <c r="AK273" s="40">
        <f t="shared" si="66"/>
        <v>0</v>
      </c>
      <c r="AL273" s="40"/>
      <c r="AM273" s="40"/>
      <c r="AN273" s="45"/>
      <c r="AO273" s="42" t="str">
        <f t="shared" si="67"/>
        <v xml:space="preserve">  ;   ;   ;   </v>
      </c>
      <c r="AP273" s="43">
        <f t="shared" si="68"/>
        <v>0</v>
      </c>
      <c r="AQ273" s="44">
        <f>(IF(M273="",0,VLOOKUP(M273,'Product List'!$A$6:$C$60,3,FALSE)*N273)+IF(P273="",0,VLOOKUP(P273,'Product List'!$A$6:$C$60,3,FALSE)*Q273)+IF(S273="",0,VLOOKUP(S273,'Product List'!$A$6:$C$60,3,FALSE)*T273)+IF(V273="",0,VLOOKUP(V273,'Product List'!$A$6:$C$60,3,FALSE)*W273))+$AQ$2</f>
        <v>16</v>
      </c>
      <c r="AR273" s="40"/>
      <c r="AS273" s="40" t="str">
        <f t="shared" si="69"/>
        <v/>
      </c>
      <c r="AT273" s="40" t="str">
        <f t="shared" si="70"/>
        <v/>
      </c>
    </row>
    <row r="274" spans="1:46" s="1" customFormat="1" ht="43.95" customHeight="1" x14ac:dyDescent="0.3">
      <c r="A274" s="7">
        <v>269</v>
      </c>
      <c r="B274" s="24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0"/>
      <c r="N274" s="24"/>
      <c r="O274" s="10"/>
      <c r="P274" s="10"/>
      <c r="Q274" s="24"/>
      <c r="R274" s="10"/>
      <c r="S274" s="10"/>
      <c r="T274" s="24"/>
      <c r="U274" s="10"/>
      <c r="V274" s="10"/>
      <c r="W274" s="24"/>
      <c r="X274" s="10"/>
      <c r="Y274" s="11"/>
      <c r="Z274"/>
      <c r="AA274" s="40"/>
      <c r="AB274" s="40">
        <f t="shared" si="57"/>
        <v>0</v>
      </c>
      <c r="AC274" s="40">
        <f t="shared" si="58"/>
        <v>0</v>
      </c>
      <c r="AD274" s="40" t="str">
        <f t="shared" si="59"/>
        <v/>
      </c>
      <c r="AE274" s="40">
        <f t="shared" si="60"/>
        <v>0</v>
      </c>
      <c r="AF274" s="40" t="str">
        <f t="shared" si="61"/>
        <v/>
      </c>
      <c r="AG274" s="40">
        <f t="shared" si="62"/>
        <v>0</v>
      </c>
      <c r="AH274" s="40">
        <f t="shared" si="63"/>
        <v>0</v>
      </c>
      <c r="AI274" s="40">
        <f t="shared" si="64"/>
        <v>0</v>
      </c>
      <c r="AJ274" s="40">
        <f t="shared" si="65"/>
        <v>0</v>
      </c>
      <c r="AK274" s="40">
        <f t="shared" si="66"/>
        <v>0</v>
      </c>
      <c r="AL274" s="40"/>
      <c r="AM274" s="40"/>
      <c r="AN274" s="45"/>
      <c r="AO274" s="42" t="str">
        <f t="shared" si="67"/>
        <v xml:space="preserve">  ;   ;   ;   </v>
      </c>
      <c r="AP274" s="43">
        <f t="shared" si="68"/>
        <v>0</v>
      </c>
      <c r="AQ274" s="44">
        <f>(IF(M274="",0,VLOOKUP(M274,'Product List'!$A$6:$C$60,3,FALSE)*N274)+IF(P274="",0,VLOOKUP(P274,'Product List'!$A$6:$C$60,3,FALSE)*Q274)+IF(S274="",0,VLOOKUP(S274,'Product List'!$A$6:$C$60,3,FALSE)*T274)+IF(V274="",0,VLOOKUP(V274,'Product List'!$A$6:$C$60,3,FALSE)*W274))+$AQ$2</f>
        <v>16</v>
      </c>
      <c r="AR274" s="40"/>
      <c r="AS274" s="40" t="str">
        <f t="shared" si="69"/>
        <v/>
      </c>
      <c r="AT274" s="40" t="str">
        <f t="shared" si="70"/>
        <v/>
      </c>
    </row>
    <row r="275" spans="1:46" s="1" customFormat="1" ht="43.95" customHeight="1" x14ac:dyDescent="0.3">
      <c r="A275" s="7">
        <v>270</v>
      </c>
      <c r="B275" s="24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0"/>
      <c r="N275" s="24"/>
      <c r="O275" s="10"/>
      <c r="P275" s="10"/>
      <c r="Q275" s="24"/>
      <c r="R275" s="10"/>
      <c r="S275" s="10"/>
      <c r="T275" s="24"/>
      <c r="U275" s="10"/>
      <c r="V275" s="10"/>
      <c r="W275" s="24"/>
      <c r="X275" s="10"/>
      <c r="Y275" s="11"/>
      <c r="Z275"/>
      <c r="AA275" s="40"/>
      <c r="AB275" s="40">
        <f t="shared" si="57"/>
        <v>0</v>
      </c>
      <c r="AC275" s="40">
        <f t="shared" si="58"/>
        <v>0</v>
      </c>
      <c r="AD275" s="40" t="str">
        <f t="shared" si="59"/>
        <v/>
      </c>
      <c r="AE275" s="40">
        <f t="shared" si="60"/>
        <v>0</v>
      </c>
      <c r="AF275" s="40" t="str">
        <f t="shared" si="61"/>
        <v/>
      </c>
      <c r="AG275" s="40">
        <f t="shared" si="62"/>
        <v>0</v>
      </c>
      <c r="AH275" s="40">
        <f t="shared" si="63"/>
        <v>0</v>
      </c>
      <c r="AI275" s="40">
        <f t="shared" si="64"/>
        <v>0</v>
      </c>
      <c r="AJ275" s="40">
        <f t="shared" si="65"/>
        <v>0</v>
      </c>
      <c r="AK275" s="40">
        <f t="shared" si="66"/>
        <v>0</v>
      </c>
      <c r="AL275" s="40"/>
      <c r="AM275" s="40"/>
      <c r="AN275" s="45"/>
      <c r="AO275" s="42" t="str">
        <f t="shared" si="67"/>
        <v xml:space="preserve">  ;   ;   ;   </v>
      </c>
      <c r="AP275" s="43">
        <f t="shared" si="68"/>
        <v>0</v>
      </c>
      <c r="AQ275" s="44">
        <f>(IF(M275="",0,VLOOKUP(M275,'Product List'!$A$6:$C$60,3,FALSE)*N275)+IF(P275="",0,VLOOKUP(P275,'Product List'!$A$6:$C$60,3,FALSE)*Q275)+IF(S275="",0,VLOOKUP(S275,'Product List'!$A$6:$C$60,3,FALSE)*T275)+IF(V275="",0,VLOOKUP(V275,'Product List'!$A$6:$C$60,3,FALSE)*W275))+$AQ$2</f>
        <v>16</v>
      </c>
      <c r="AR275" s="40"/>
      <c r="AS275" s="40" t="str">
        <f t="shared" si="69"/>
        <v/>
      </c>
      <c r="AT275" s="40" t="str">
        <f t="shared" si="70"/>
        <v/>
      </c>
    </row>
    <row r="276" spans="1:46" s="1" customFormat="1" ht="43.95" customHeight="1" x14ac:dyDescent="0.3">
      <c r="A276" s="7">
        <v>271</v>
      </c>
      <c r="B276" s="24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0"/>
      <c r="N276" s="24"/>
      <c r="O276" s="10"/>
      <c r="P276" s="10"/>
      <c r="Q276" s="24"/>
      <c r="R276" s="10"/>
      <c r="S276" s="10"/>
      <c r="T276" s="24"/>
      <c r="U276" s="10"/>
      <c r="V276" s="10"/>
      <c r="W276" s="24"/>
      <c r="X276" s="10"/>
      <c r="Y276" s="11"/>
      <c r="Z276"/>
      <c r="AA276" s="40"/>
      <c r="AB276" s="40">
        <f t="shared" si="57"/>
        <v>0</v>
      </c>
      <c r="AC276" s="40">
        <f t="shared" si="58"/>
        <v>0</v>
      </c>
      <c r="AD276" s="40" t="str">
        <f t="shared" si="59"/>
        <v/>
      </c>
      <c r="AE276" s="40">
        <f t="shared" si="60"/>
        <v>0</v>
      </c>
      <c r="AF276" s="40" t="str">
        <f t="shared" si="61"/>
        <v/>
      </c>
      <c r="AG276" s="40">
        <f t="shared" si="62"/>
        <v>0</v>
      </c>
      <c r="AH276" s="40">
        <f t="shared" si="63"/>
        <v>0</v>
      </c>
      <c r="AI276" s="40">
        <f t="shared" si="64"/>
        <v>0</v>
      </c>
      <c r="AJ276" s="40">
        <f t="shared" si="65"/>
        <v>0</v>
      </c>
      <c r="AK276" s="40">
        <f t="shared" si="66"/>
        <v>0</v>
      </c>
      <c r="AL276" s="40"/>
      <c r="AM276" s="40"/>
      <c r="AN276" s="45"/>
      <c r="AO276" s="42" t="str">
        <f t="shared" si="67"/>
        <v xml:space="preserve">  ;   ;   ;   </v>
      </c>
      <c r="AP276" s="43">
        <f t="shared" si="68"/>
        <v>0</v>
      </c>
      <c r="AQ276" s="44">
        <f>(IF(M276="",0,VLOOKUP(M276,'Product List'!$A$6:$C$60,3,FALSE)*N276)+IF(P276="",0,VLOOKUP(P276,'Product List'!$A$6:$C$60,3,FALSE)*Q276)+IF(S276="",0,VLOOKUP(S276,'Product List'!$A$6:$C$60,3,FALSE)*T276)+IF(V276="",0,VLOOKUP(V276,'Product List'!$A$6:$C$60,3,FALSE)*W276))+$AQ$2</f>
        <v>16</v>
      </c>
      <c r="AR276" s="40"/>
      <c r="AS276" s="40" t="str">
        <f t="shared" si="69"/>
        <v/>
      </c>
      <c r="AT276" s="40" t="str">
        <f t="shared" si="70"/>
        <v/>
      </c>
    </row>
    <row r="277" spans="1:46" s="1" customFormat="1" ht="43.95" customHeight="1" x14ac:dyDescent="0.3">
      <c r="A277" s="7">
        <v>272</v>
      </c>
      <c r="B277" s="24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0"/>
      <c r="N277" s="24"/>
      <c r="O277" s="10"/>
      <c r="P277" s="10"/>
      <c r="Q277" s="24"/>
      <c r="R277" s="10"/>
      <c r="S277" s="10"/>
      <c r="T277" s="24"/>
      <c r="U277" s="10"/>
      <c r="V277" s="10"/>
      <c r="W277" s="24"/>
      <c r="X277" s="10"/>
      <c r="Y277" s="11"/>
      <c r="Z277"/>
      <c r="AA277" s="40"/>
      <c r="AB277" s="40">
        <f t="shared" si="57"/>
        <v>0</v>
      </c>
      <c r="AC277" s="40">
        <f t="shared" si="58"/>
        <v>0</v>
      </c>
      <c r="AD277" s="40" t="str">
        <f t="shared" si="59"/>
        <v/>
      </c>
      <c r="AE277" s="40">
        <f t="shared" si="60"/>
        <v>0</v>
      </c>
      <c r="AF277" s="40" t="str">
        <f t="shared" si="61"/>
        <v/>
      </c>
      <c r="AG277" s="40">
        <f t="shared" si="62"/>
        <v>0</v>
      </c>
      <c r="AH277" s="40">
        <f t="shared" si="63"/>
        <v>0</v>
      </c>
      <c r="AI277" s="40">
        <f t="shared" si="64"/>
        <v>0</v>
      </c>
      <c r="AJ277" s="40">
        <f t="shared" si="65"/>
        <v>0</v>
      </c>
      <c r="AK277" s="40">
        <f t="shared" si="66"/>
        <v>0</v>
      </c>
      <c r="AL277" s="40"/>
      <c r="AM277" s="40"/>
      <c r="AN277" s="45"/>
      <c r="AO277" s="42" t="str">
        <f t="shared" si="67"/>
        <v xml:space="preserve">  ;   ;   ;   </v>
      </c>
      <c r="AP277" s="43">
        <f t="shared" si="68"/>
        <v>0</v>
      </c>
      <c r="AQ277" s="44">
        <f>(IF(M277="",0,VLOOKUP(M277,'Product List'!$A$6:$C$60,3,FALSE)*N277)+IF(P277="",0,VLOOKUP(P277,'Product List'!$A$6:$C$60,3,FALSE)*Q277)+IF(S277="",0,VLOOKUP(S277,'Product List'!$A$6:$C$60,3,FALSE)*T277)+IF(V277="",0,VLOOKUP(V277,'Product List'!$A$6:$C$60,3,FALSE)*W277))+$AQ$2</f>
        <v>16</v>
      </c>
      <c r="AR277" s="40"/>
      <c r="AS277" s="40" t="str">
        <f t="shared" si="69"/>
        <v/>
      </c>
      <c r="AT277" s="40" t="str">
        <f t="shared" si="70"/>
        <v/>
      </c>
    </row>
    <row r="278" spans="1:46" s="1" customFormat="1" ht="43.95" customHeight="1" x14ac:dyDescent="0.3">
      <c r="A278" s="7">
        <v>273</v>
      </c>
      <c r="B278" s="24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0"/>
      <c r="N278" s="24"/>
      <c r="O278" s="10"/>
      <c r="P278" s="10"/>
      <c r="Q278" s="24"/>
      <c r="R278" s="10"/>
      <c r="S278" s="10"/>
      <c r="T278" s="24"/>
      <c r="U278" s="10"/>
      <c r="V278" s="10"/>
      <c r="W278" s="24"/>
      <c r="X278" s="10"/>
      <c r="Y278" s="11"/>
      <c r="Z278"/>
      <c r="AA278" s="40"/>
      <c r="AB278" s="40">
        <f t="shared" si="57"/>
        <v>0</v>
      </c>
      <c r="AC278" s="40">
        <f t="shared" si="58"/>
        <v>0</v>
      </c>
      <c r="AD278" s="40" t="str">
        <f t="shared" si="59"/>
        <v/>
      </c>
      <c r="AE278" s="40">
        <f t="shared" si="60"/>
        <v>0</v>
      </c>
      <c r="AF278" s="40" t="str">
        <f t="shared" si="61"/>
        <v/>
      </c>
      <c r="AG278" s="40">
        <f t="shared" si="62"/>
        <v>0</v>
      </c>
      <c r="AH278" s="40">
        <f t="shared" si="63"/>
        <v>0</v>
      </c>
      <c r="AI278" s="40">
        <f t="shared" si="64"/>
        <v>0</v>
      </c>
      <c r="AJ278" s="40">
        <f t="shared" si="65"/>
        <v>0</v>
      </c>
      <c r="AK278" s="40">
        <f t="shared" si="66"/>
        <v>0</v>
      </c>
      <c r="AL278" s="40"/>
      <c r="AM278" s="40"/>
      <c r="AN278" s="45"/>
      <c r="AO278" s="42" t="str">
        <f t="shared" si="67"/>
        <v xml:space="preserve">  ;   ;   ;   </v>
      </c>
      <c r="AP278" s="43">
        <f t="shared" si="68"/>
        <v>0</v>
      </c>
      <c r="AQ278" s="44">
        <f>(IF(M278="",0,VLOOKUP(M278,'Product List'!$A$6:$C$60,3,FALSE)*N278)+IF(P278="",0,VLOOKUP(P278,'Product List'!$A$6:$C$60,3,FALSE)*Q278)+IF(S278="",0,VLOOKUP(S278,'Product List'!$A$6:$C$60,3,FALSE)*T278)+IF(V278="",0,VLOOKUP(V278,'Product List'!$A$6:$C$60,3,FALSE)*W278))+$AQ$2</f>
        <v>16</v>
      </c>
      <c r="AR278" s="40"/>
      <c r="AS278" s="40" t="str">
        <f t="shared" si="69"/>
        <v/>
      </c>
      <c r="AT278" s="40" t="str">
        <f t="shared" si="70"/>
        <v/>
      </c>
    </row>
    <row r="279" spans="1:46" s="1" customFormat="1" ht="43.95" customHeight="1" x14ac:dyDescent="0.3">
      <c r="A279" s="7">
        <v>274</v>
      </c>
      <c r="B279" s="24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0"/>
      <c r="N279" s="24"/>
      <c r="O279" s="10"/>
      <c r="P279" s="10"/>
      <c r="Q279" s="24"/>
      <c r="R279" s="10"/>
      <c r="S279" s="10"/>
      <c r="T279" s="24"/>
      <c r="U279" s="10"/>
      <c r="V279" s="10"/>
      <c r="W279" s="24"/>
      <c r="X279" s="10"/>
      <c r="Y279" s="11"/>
      <c r="Z279"/>
      <c r="AA279" s="40"/>
      <c r="AB279" s="40">
        <f t="shared" si="57"/>
        <v>0</v>
      </c>
      <c r="AC279" s="40">
        <f t="shared" si="58"/>
        <v>0</v>
      </c>
      <c r="AD279" s="40" t="str">
        <f t="shared" si="59"/>
        <v/>
      </c>
      <c r="AE279" s="40">
        <f t="shared" si="60"/>
        <v>0</v>
      </c>
      <c r="AF279" s="40" t="str">
        <f t="shared" si="61"/>
        <v/>
      </c>
      <c r="AG279" s="40">
        <f t="shared" si="62"/>
        <v>0</v>
      </c>
      <c r="AH279" s="40">
        <f t="shared" si="63"/>
        <v>0</v>
      </c>
      <c r="AI279" s="40">
        <f t="shared" si="64"/>
        <v>0</v>
      </c>
      <c r="AJ279" s="40">
        <f t="shared" si="65"/>
        <v>0</v>
      </c>
      <c r="AK279" s="40">
        <f t="shared" si="66"/>
        <v>0</v>
      </c>
      <c r="AL279" s="40"/>
      <c r="AM279" s="40"/>
      <c r="AN279" s="45"/>
      <c r="AO279" s="42" t="str">
        <f t="shared" si="67"/>
        <v xml:space="preserve">  ;   ;   ;   </v>
      </c>
      <c r="AP279" s="43">
        <f t="shared" si="68"/>
        <v>0</v>
      </c>
      <c r="AQ279" s="44">
        <f>(IF(M279="",0,VLOOKUP(M279,'Product List'!$A$6:$C$60,3,FALSE)*N279)+IF(P279="",0,VLOOKUP(P279,'Product List'!$A$6:$C$60,3,FALSE)*Q279)+IF(S279="",0,VLOOKUP(S279,'Product List'!$A$6:$C$60,3,FALSE)*T279)+IF(V279="",0,VLOOKUP(V279,'Product List'!$A$6:$C$60,3,FALSE)*W279))+$AQ$2</f>
        <v>16</v>
      </c>
      <c r="AR279" s="40"/>
      <c r="AS279" s="40" t="str">
        <f t="shared" si="69"/>
        <v/>
      </c>
      <c r="AT279" s="40" t="str">
        <f t="shared" si="70"/>
        <v/>
      </c>
    </row>
    <row r="280" spans="1:46" s="1" customFormat="1" ht="43.95" customHeight="1" x14ac:dyDescent="0.3">
      <c r="A280" s="7">
        <v>275</v>
      </c>
      <c r="B280" s="24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0"/>
      <c r="N280" s="24"/>
      <c r="O280" s="10"/>
      <c r="P280" s="10"/>
      <c r="Q280" s="24"/>
      <c r="R280" s="10"/>
      <c r="S280" s="10"/>
      <c r="T280" s="24"/>
      <c r="U280" s="10"/>
      <c r="V280" s="10"/>
      <c r="W280" s="24"/>
      <c r="X280" s="10"/>
      <c r="Y280" s="11"/>
      <c r="Z280"/>
      <c r="AA280" s="40"/>
      <c r="AB280" s="40">
        <f t="shared" si="57"/>
        <v>0</v>
      </c>
      <c r="AC280" s="40">
        <f t="shared" si="58"/>
        <v>0</v>
      </c>
      <c r="AD280" s="40" t="str">
        <f t="shared" si="59"/>
        <v/>
      </c>
      <c r="AE280" s="40">
        <f t="shared" si="60"/>
        <v>0</v>
      </c>
      <c r="AF280" s="40" t="str">
        <f t="shared" si="61"/>
        <v/>
      </c>
      <c r="AG280" s="40">
        <f t="shared" si="62"/>
        <v>0</v>
      </c>
      <c r="AH280" s="40">
        <f t="shared" si="63"/>
        <v>0</v>
      </c>
      <c r="AI280" s="40">
        <f t="shared" si="64"/>
        <v>0</v>
      </c>
      <c r="AJ280" s="40">
        <f t="shared" si="65"/>
        <v>0</v>
      </c>
      <c r="AK280" s="40">
        <f t="shared" si="66"/>
        <v>0</v>
      </c>
      <c r="AL280" s="40"/>
      <c r="AM280" s="40"/>
      <c r="AN280" s="45"/>
      <c r="AO280" s="42" t="str">
        <f t="shared" si="67"/>
        <v xml:space="preserve">  ;   ;   ;   </v>
      </c>
      <c r="AP280" s="43">
        <f t="shared" si="68"/>
        <v>0</v>
      </c>
      <c r="AQ280" s="44">
        <f>(IF(M280="",0,VLOOKUP(M280,'Product List'!$A$6:$C$60,3,FALSE)*N280)+IF(P280="",0,VLOOKUP(P280,'Product List'!$A$6:$C$60,3,FALSE)*Q280)+IF(S280="",0,VLOOKUP(S280,'Product List'!$A$6:$C$60,3,FALSE)*T280)+IF(V280="",0,VLOOKUP(V280,'Product List'!$A$6:$C$60,3,FALSE)*W280))+$AQ$2</f>
        <v>16</v>
      </c>
      <c r="AR280" s="40"/>
      <c r="AS280" s="40" t="str">
        <f t="shared" si="69"/>
        <v/>
      </c>
      <c r="AT280" s="40" t="str">
        <f t="shared" si="70"/>
        <v/>
      </c>
    </row>
    <row r="281" spans="1:46" s="1" customFormat="1" ht="43.95" customHeight="1" x14ac:dyDescent="0.3">
      <c r="A281" s="7">
        <v>276</v>
      </c>
      <c r="B281" s="24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0"/>
      <c r="N281" s="24"/>
      <c r="O281" s="10"/>
      <c r="P281" s="10"/>
      <c r="Q281" s="24"/>
      <c r="R281" s="10"/>
      <c r="S281" s="10"/>
      <c r="T281" s="24"/>
      <c r="U281" s="10"/>
      <c r="V281" s="10"/>
      <c r="W281" s="24"/>
      <c r="X281" s="10"/>
      <c r="Y281" s="11"/>
      <c r="Z281"/>
      <c r="AA281" s="40"/>
      <c r="AB281" s="40">
        <f t="shared" si="57"/>
        <v>0</v>
      </c>
      <c r="AC281" s="40">
        <f t="shared" si="58"/>
        <v>0</v>
      </c>
      <c r="AD281" s="40" t="str">
        <f t="shared" si="59"/>
        <v/>
      </c>
      <c r="AE281" s="40">
        <f t="shared" si="60"/>
        <v>0</v>
      </c>
      <c r="AF281" s="40" t="str">
        <f t="shared" si="61"/>
        <v/>
      </c>
      <c r="AG281" s="40">
        <f t="shared" si="62"/>
        <v>0</v>
      </c>
      <c r="AH281" s="40">
        <f t="shared" si="63"/>
        <v>0</v>
      </c>
      <c r="AI281" s="40">
        <f t="shared" si="64"/>
        <v>0</v>
      </c>
      <c r="AJ281" s="40">
        <f t="shared" si="65"/>
        <v>0</v>
      </c>
      <c r="AK281" s="40">
        <f t="shared" si="66"/>
        <v>0</v>
      </c>
      <c r="AL281" s="40"/>
      <c r="AM281" s="40"/>
      <c r="AN281" s="45"/>
      <c r="AO281" s="42" t="str">
        <f t="shared" si="67"/>
        <v xml:space="preserve">  ;   ;   ;   </v>
      </c>
      <c r="AP281" s="43">
        <f t="shared" si="68"/>
        <v>0</v>
      </c>
      <c r="AQ281" s="44">
        <f>(IF(M281="",0,VLOOKUP(M281,'Product List'!$A$6:$C$60,3,FALSE)*N281)+IF(P281="",0,VLOOKUP(P281,'Product List'!$A$6:$C$60,3,FALSE)*Q281)+IF(S281="",0,VLOOKUP(S281,'Product List'!$A$6:$C$60,3,FALSE)*T281)+IF(V281="",0,VLOOKUP(V281,'Product List'!$A$6:$C$60,3,FALSE)*W281))+$AQ$2</f>
        <v>16</v>
      </c>
      <c r="AR281" s="40"/>
      <c r="AS281" s="40" t="str">
        <f t="shared" si="69"/>
        <v/>
      </c>
      <c r="AT281" s="40" t="str">
        <f t="shared" si="70"/>
        <v/>
      </c>
    </row>
    <row r="282" spans="1:46" s="1" customFormat="1" ht="43.95" customHeight="1" x14ac:dyDescent="0.3">
      <c r="A282" s="7">
        <v>277</v>
      </c>
      <c r="B282" s="24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0"/>
      <c r="N282" s="24"/>
      <c r="O282" s="10"/>
      <c r="P282" s="10"/>
      <c r="Q282" s="24"/>
      <c r="R282" s="10"/>
      <c r="S282" s="10"/>
      <c r="T282" s="24"/>
      <c r="U282" s="10"/>
      <c r="V282" s="10"/>
      <c r="W282" s="24"/>
      <c r="X282" s="10"/>
      <c r="Y282" s="11"/>
      <c r="Z282"/>
      <c r="AA282" s="40"/>
      <c r="AB282" s="40">
        <f t="shared" si="57"/>
        <v>0</v>
      </c>
      <c r="AC282" s="40">
        <f t="shared" si="58"/>
        <v>0</v>
      </c>
      <c r="AD282" s="40" t="str">
        <f t="shared" si="59"/>
        <v/>
      </c>
      <c r="AE282" s="40">
        <f t="shared" si="60"/>
        <v>0</v>
      </c>
      <c r="AF282" s="40" t="str">
        <f t="shared" si="61"/>
        <v/>
      </c>
      <c r="AG282" s="40">
        <f t="shared" si="62"/>
        <v>0</v>
      </c>
      <c r="AH282" s="40">
        <f t="shared" si="63"/>
        <v>0</v>
      </c>
      <c r="AI282" s="40">
        <f t="shared" si="64"/>
        <v>0</v>
      </c>
      <c r="AJ282" s="40">
        <f t="shared" si="65"/>
        <v>0</v>
      </c>
      <c r="AK282" s="40">
        <f t="shared" si="66"/>
        <v>0</v>
      </c>
      <c r="AL282" s="40"/>
      <c r="AM282" s="40"/>
      <c r="AN282" s="45"/>
      <c r="AO282" s="42" t="str">
        <f t="shared" si="67"/>
        <v xml:space="preserve">  ;   ;   ;   </v>
      </c>
      <c r="AP282" s="43">
        <f t="shared" si="68"/>
        <v>0</v>
      </c>
      <c r="AQ282" s="44">
        <f>(IF(M282="",0,VLOOKUP(M282,'Product List'!$A$6:$C$60,3,FALSE)*N282)+IF(P282="",0,VLOOKUP(P282,'Product List'!$A$6:$C$60,3,FALSE)*Q282)+IF(S282="",0,VLOOKUP(S282,'Product List'!$A$6:$C$60,3,FALSE)*T282)+IF(V282="",0,VLOOKUP(V282,'Product List'!$A$6:$C$60,3,FALSE)*W282))+$AQ$2</f>
        <v>16</v>
      </c>
      <c r="AR282" s="40"/>
      <c r="AS282" s="40" t="str">
        <f t="shared" si="69"/>
        <v/>
      </c>
      <c r="AT282" s="40" t="str">
        <f t="shared" si="70"/>
        <v/>
      </c>
    </row>
    <row r="283" spans="1:46" s="1" customFormat="1" ht="43.95" customHeight="1" x14ac:dyDescent="0.3">
      <c r="A283" s="7">
        <v>278</v>
      </c>
      <c r="B283" s="24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0"/>
      <c r="N283" s="24"/>
      <c r="O283" s="10"/>
      <c r="P283" s="10"/>
      <c r="Q283" s="24"/>
      <c r="R283" s="10"/>
      <c r="S283" s="10"/>
      <c r="T283" s="24"/>
      <c r="U283" s="10"/>
      <c r="V283" s="10"/>
      <c r="W283" s="24"/>
      <c r="X283" s="10"/>
      <c r="Y283" s="11"/>
      <c r="Z283"/>
      <c r="AA283" s="40"/>
      <c r="AB283" s="40">
        <f t="shared" si="57"/>
        <v>0</v>
      </c>
      <c r="AC283" s="40">
        <f t="shared" si="58"/>
        <v>0</v>
      </c>
      <c r="AD283" s="40" t="str">
        <f t="shared" si="59"/>
        <v/>
      </c>
      <c r="AE283" s="40">
        <f t="shared" si="60"/>
        <v>0</v>
      </c>
      <c r="AF283" s="40" t="str">
        <f t="shared" si="61"/>
        <v/>
      </c>
      <c r="AG283" s="40">
        <f t="shared" si="62"/>
        <v>0</v>
      </c>
      <c r="AH283" s="40">
        <f t="shared" si="63"/>
        <v>0</v>
      </c>
      <c r="AI283" s="40">
        <f t="shared" si="64"/>
        <v>0</v>
      </c>
      <c r="AJ283" s="40">
        <f t="shared" si="65"/>
        <v>0</v>
      </c>
      <c r="AK283" s="40">
        <f t="shared" si="66"/>
        <v>0</v>
      </c>
      <c r="AL283" s="40"/>
      <c r="AM283" s="40"/>
      <c r="AN283" s="45"/>
      <c r="AO283" s="42" t="str">
        <f t="shared" si="67"/>
        <v xml:space="preserve">  ;   ;   ;   </v>
      </c>
      <c r="AP283" s="43">
        <f t="shared" si="68"/>
        <v>0</v>
      </c>
      <c r="AQ283" s="44">
        <f>(IF(M283="",0,VLOOKUP(M283,'Product List'!$A$6:$C$60,3,FALSE)*N283)+IF(P283="",0,VLOOKUP(P283,'Product List'!$A$6:$C$60,3,FALSE)*Q283)+IF(S283="",0,VLOOKUP(S283,'Product List'!$A$6:$C$60,3,FALSE)*T283)+IF(V283="",0,VLOOKUP(V283,'Product List'!$A$6:$C$60,3,FALSE)*W283))+$AQ$2</f>
        <v>16</v>
      </c>
      <c r="AR283" s="40"/>
      <c r="AS283" s="40" t="str">
        <f t="shared" si="69"/>
        <v/>
      </c>
      <c r="AT283" s="40" t="str">
        <f t="shared" si="70"/>
        <v/>
      </c>
    </row>
    <row r="284" spans="1:46" s="1" customFormat="1" ht="43.95" customHeight="1" x14ac:dyDescent="0.3">
      <c r="A284" s="7">
        <v>279</v>
      </c>
      <c r="B284" s="24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0"/>
      <c r="N284" s="24"/>
      <c r="O284" s="10"/>
      <c r="P284" s="10"/>
      <c r="Q284" s="24"/>
      <c r="R284" s="10"/>
      <c r="S284" s="10"/>
      <c r="T284" s="24"/>
      <c r="U284" s="10"/>
      <c r="V284" s="10"/>
      <c r="W284" s="24"/>
      <c r="X284" s="10"/>
      <c r="Y284" s="11"/>
      <c r="Z284"/>
      <c r="AA284" s="40"/>
      <c r="AB284" s="40">
        <f t="shared" si="57"/>
        <v>0</v>
      </c>
      <c r="AC284" s="40">
        <f t="shared" si="58"/>
        <v>0</v>
      </c>
      <c r="AD284" s="40" t="str">
        <f t="shared" si="59"/>
        <v/>
      </c>
      <c r="AE284" s="40">
        <f t="shared" si="60"/>
        <v>0</v>
      </c>
      <c r="AF284" s="40" t="str">
        <f t="shared" si="61"/>
        <v/>
      </c>
      <c r="AG284" s="40">
        <f t="shared" si="62"/>
        <v>0</v>
      </c>
      <c r="AH284" s="40">
        <f t="shared" si="63"/>
        <v>0</v>
      </c>
      <c r="AI284" s="40">
        <f t="shared" si="64"/>
        <v>0</v>
      </c>
      <c r="AJ284" s="40">
        <f t="shared" si="65"/>
        <v>0</v>
      </c>
      <c r="AK284" s="40">
        <f t="shared" si="66"/>
        <v>0</v>
      </c>
      <c r="AL284" s="40"/>
      <c r="AM284" s="40"/>
      <c r="AN284" s="45"/>
      <c r="AO284" s="42" t="str">
        <f t="shared" si="67"/>
        <v xml:space="preserve">  ;   ;   ;   </v>
      </c>
      <c r="AP284" s="43">
        <f t="shared" si="68"/>
        <v>0</v>
      </c>
      <c r="AQ284" s="44">
        <f>(IF(M284="",0,VLOOKUP(M284,'Product List'!$A$6:$C$60,3,FALSE)*N284)+IF(P284="",0,VLOOKUP(P284,'Product List'!$A$6:$C$60,3,FALSE)*Q284)+IF(S284="",0,VLOOKUP(S284,'Product List'!$A$6:$C$60,3,FALSE)*T284)+IF(V284="",0,VLOOKUP(V284,'Product List'!$A$6:$C$60,3,FALSE)*W284))+$AQ$2</f>
        <v>16</v>
      </c>
      <c r="AR284" s="40"/>
      <c r="AS284" s="40" t="str">
        <f t="shared" si="69"/>
        <v/>
      </c>
      <c r="AT284" s="40" t="str">
        <f t="shared" si="70"/>
        <v/>
      </c>
    </row>
    <row r="285" spans="1:46" s="1" customFormat="1" ht="43.95" customHeight="1" x14ac:dyDescent="0.3">
      <c r="A285" s="7">
        <v>280</v>
      </c>
      <c r="B285" s="24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0"/>
      <c r="N285" s="24"/>
      <c r="O285" s="10"/>
      <c r="P285" s="10"/>
      <c r="Q285" s="24"/>
      <c r="R285" s="10"/>
      <c r="S285" s="10"/>
      <c r="T285" s="24"/>
      <c r="U285" s="10"/>
      <c r="V285" s="10"/>
      <c r="W285" s="24"/>
      <c r="X285" s="10"/>
      <c r="Y285" s="11"/>
      <c r="Z285"/>
      <c r="AA285" s="40"/>
      <c r="AB285" s="40">
        <f t="shared" si="57"/>
        <v>0</v>
      </c>
      <c r="AC285" s="40">
        <f t="shared" si="58"/>
        <v>0</v>
      </c>
      <c r="AD285" s="40" t="str">
        <f t="shared" si="59"/>
        <v/>
      </c>
      <c r="AE285" s="40">
        <f t="shared" si="60"/>
        <v>0</v>
      </c>
      <c r="AF285" s="40" t="str">
        <f t="shared" si="61"/>
        <v/>
      </c>
      <c r="AG285" s="40">
        <f t="shared" si="62"/>
        <v>0</v>
      </c>
      <c r="AH285" s="40">
        <f t="shared" si="63"/>
        <v>0</v>
      </c>
      <c r="AI285" s="40">
        <f t="shared" si="64"/>
        <v>0</v>
      </c>
      <c r="AJ285" s="40">
        <f t="shared" si="65"/>
        <v>0</v>
      </c>
      <c r="AK285" s="40">
        <f t="shared" si="66"/>
        <v>0</v>
      </c>
      <c r="AL285" s="40"/>
      <c r="AM285" s="40"/>
      <c r="AN285" s="45"/>
      <c r="AO285" s="42" t="str">
        <f t="shared" si="67"/>
        <v xml:space="preserve">  ;   ;   ;   </v>
      </c>
      <c r="AP285" s="43">
        <f t="shared" si="68"/>
        <v>0</v>
      </c>
      <c r="AQ285" s="44">
        <f>(IF(M285="",0,VLOOKUP(M285,'Product List'!$A$6:$C$60,3,FALSE)*N285)+IF(P285="",0,VLOOKUP(P285,'Product List'!$A$6:$C$60,3,FALSE)*Q285)+IF(S285="",0,VLOOKUP(S285,'Product List'!$A$6:$C$60,3,FALSE)*T285)+IF(V285="",0,VLOOKUP(V285,'Product List'!$A$6:$C$60,3,FALSE)*W285))+$AQ$2</f>
        <v>16</v>
      </c>
      <c r="AR285" s="40"/>
      <c r="AS285" s="40" t="str">
        <f t="shared" si="69"/>
        <v/>
      </c>
      <c r="AT285" s="40" t="str">
        <f t="shared" si="70"/>
        <v/>
      </c>
    </row>
    <row r="286" spans="1:46" s="1" customFormat="1" ht="43.95" customHeight="1" x14ac:dyDescent="0.3">
      <c r="A286" s="7">
        <v>281</v>
      </c>
      <c r="B286" s="24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0"/>
      <c r="N286" s="24"/>
      <c r="O286" s="10"/>
      <c r="P286" s="10"/>
      <c r="Q286" s="24"/>
      <c r="R286" s="10"/>
      <c r="S286" s="10"/>
      <c r="T286" s="24"/>
      <c r="U286" s="10"/>
      <c r="V286" s="10"/>
      <c r="W286" s="24"/>
      <c r="X286" s="10"/>
      <c r="Y286" s="11"/>
      <c r="Z286"/>
      <c r="AA286" s="40"/>
      <c r="AB286" s="40">
        <f t="shared" si="57"/>
        <v>0</v>
      </c>
      <c r="AC286" s="40">
        <f t="shared" si="58"/>
        <v>0</v>
      </c>
      <c r="AD286" s="40" t="str">
        <f t="shared" si="59"/>
        <v/>
      </c>
      <c r="AE286" s="40">
        <f t="shared" si="60"/>
        <v>0</v>
      </c>
      <c r="AF286" s="40" t="str">
        <f t="shared" si="61"/>
        <v/>
      </c>
      <c r="AG286" s="40">
        <f t="shared" si="62"/>
        <v>0</v>
      </c>
      <c r="AH286" s="40">
        <f t="shared" si="63"/>
        <v>0</v>
      </c>
      <c r="AI286" s="40">
        <f t="shared" si="64"/>
        <v>0</v>
      </c>
      <c r="AJ286" s="40">
        <f t="shared" si="65"/>
        <v>0</v>
      </c>
      <c r="AK286" s="40">
        <f t="shared" si="66"/>
        <v>0</v>
      </c>
      <c r="AL286" s="40"/>
      <c r="AM286" s="40"/>
      <c r="AN286" s="45"/>
      <c r="AO286" s="42" t="str">
        <f t="shared" si="67"/>
        <v xml:space="preserve">  ;   ;   ;   </v>
      </c>
      <c r="AP286" s="43">
        <f t="shared" si="68"/>
        <v>0</v>
      </c>
      <c r="AQ286" s="44">
        <f>(IF(M286="",0,VLOOKUP(M286,'Product List'!$A$6:$C$60,3,FALSE)*N286)+IF(P286="",0,VLOOKUP(P286,'Product List'!$A$6:$C$60,3,FALSE)*Q286)+IF(S286="",0,VLOOKUP(S286,'Product List'!$A$6:$C$60,3,FALSE)*T286)+IF(V286="",0,VLOOKUP(V286,'Product List'!$A$6:$C$60,3,FALSE)*W286))+$AQ$2</f>
        <v>16</v>
      </c>
      <c r="AR286" s="40"/>
      <c r="AS286" s="40" t="str">
        <f t="shared" si="69"/>
        <v/>
      </c>
      <c r="AT286" s="40" t="str">
        <f t="shared" si="70"/>
        <v/>
      </c>
    </row>
    <row r="287" spans="1:46" s="1" customFormat="1" ht="43.95" customHeight="1" x14ac:dyDescent="0.3">
      <c r="A287" s="7">
        <v>282</v>
      </c>
      <c r="B287" s="24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0"/>
      <c r="N287" s="24"/>
      <c r="O287" s="10"/>
      <c r="P287" s="10"/>
      <c r="Q287" s="24"/>
      <c r="R287" s="10"/>
      <c r="S287" s="10"/>
      <c r="T287" s="24"/>
      <c r="U287" s="10"/>
      <c r="V287" s="10"/>
      <c r="W287" s="24"/>
      <c r="X287" s="10"/>
      <c r="Y287" s="11"/>
      <c r="Z287"/>
      <c r="AA287" s="40"/>
      <c r="AB287" s="40">
        <f t="shared" si="57"/>
        <v>0</v>
      </c>
      <c r="AC287" s="40">
        <f t="shared" si="58"/>
        <v>0</v>
      </c>
      <c r="AD287" s="40" t="str">
        <f t="shared" si="59"/>
        <v/>
      </c>
      <c r="AE287" s="40">
        <f t="shared" si="60"/>
        <v>0</v>
      </c>
      <c r="AF287" s="40" t="str">
        <f t="shared" si="61"/>
        <v/>
      </c>
      <c r="AG287" s="40">
        <f t="shared" si="62"/>
        <v>0</v>
      </c>
      <c r="AH287" s="40">
        <f t="shared" si="63"/>
        <v>0</v>
      </c>
      <c r="AI287" s="40">
        <f t="shared" si="64"/>
        <v>0</v>
      </c>
      <c r="AJ287" s="40">
        <f t="shared" si="65"/>
        <v>0</v>
      </c>
      <c r="AK287" s="40">
        <f t="shared" si="66"/>
        <v>0</v>
      </c>
      <c r="AL287" s="40"/>
      <c r="AM287" s="40"/>
      <c r="AN287" s="45"/>
      <c r="AO287" s="42" t="str">
        <f t="shared" si="67"/>
        <v xml:space="preserve">  ;   ;   ;   </v>
      </c>
      <c r="AP287" s="43">
        <f t="shared" si="68"/>
        <v>0</v>
      </c>
      <c r="AQ287" s="44">
        <f>(IF(M287="",0,VLOOKUP(M287,'Product List'!$A$6:$C$60,3,FALSE)*N287)+IF(P287="",0,VLOOKUP(P287,'Product List'!$A$6:$C$60,3,FALSE)*Q287)+IF(S287="",0,VLOOKUP(S287,'Product List'!$A$6:$C$60,3,FALSE)*T287)+IF(V287="",0,VLOOKUP(V287,'Product List'!$A$6:$C$60,3,FALSE)*W287))+$AQ$2</f>
        <v>16</v>
      </c>
      <c r="AR287" s="40"/>
      <c r="AS287" s="40" t="str">
        <f t="shared" si="69"/>
        <v/>
      </c>
      <c r="AT287" s="40" t="str">
        <f t="shared" si="70"/>
        <v/>
      </c>
    </row>
    <row r="288" spans="1:46" s="1" customFormat="1" ht="43.95" customHeight="1" x14ac:dyDescent="0.3">
      <c r="A288" s="7">
        <v>283</v>
      </c>
      <c r="B288" s="24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0"/>
      <c r="N288" s="24"/>
      <c r="O288" s="10"/>
      <c r="P288" s="10"/>
      <c r="Q288" s="24"/>
      <c r="R288" s="10"/>
      <c r="S288" s="10"/>
      <c r="T288" s="24"/>
      <c r="U288" s="10"/>
      <c r="V288" s="10"/>
      <c r="W288" s="24"/>
      <c r="X288" s="10"/>
      <c r="Y288" s="11"/>
      <c r="Z288"/>
      <c r="AA288" s="40"/>
      <c r="AB288" s="40">
        <f t="shared" si="57"/>
        <v>0</v>
      </c>
      <c r="AC288" s="40">
        <f t="shared" si="58"/>
        <v>0</v>
      </c>
      <c r="AD288" s="40" t="str">
        <f t="shared" si="59"/>
        <v/>
      </c>
      <c r="AE288" s="40">
        <f t="shared" si="60"/>
        <v>0</v>
      </c>
      <c r="AF288" s="40" t="str">
        <f t="shared" si="61"/>
        <v/>
      </c>
      <c r="AG288" s="40">
        <f t="shared" si="62"/>
        <v>0</v>
      </c>
      <c r="AH288" s="40">
        <f t="shared" si="63"/>
        <v>0</v>
      </c>
      <c r="AI288" s="40">
        <f t="shared" si="64"/>
        <v>0</v>
      </c>
      <c r="AJ288" s="40">
        <f t="shared" si="65"/>
        <v>0</v>
      </c>
      <c r="AK288" s="40">
        <f t="shared" si="66"/>
        <v>0</v>
      </c>
      <c r="AL288" s="40"/>
      <c r="AM288" s="40"/>
      <c r="AN288" s="45"/>
      <c r="AO288" s="42" t="str">
        <f t="shared" si="67"/>
        <v xml:space="preserve">  ;   ;   ;   </v>
      </c>
      <c r="AP288" s="43">
        <f t="shared" si="68"/>
        <v>0</v>
      </c>
      <c r="AQ288" s="44">
        <f>(IF(M288="",0,VLOOKUP(M288,'Product List'!$A$6:$C$60,3,FALSE)*N288)+IF(P288="",0,VLOOKUP(P288,'Product List'!$A$6:$C$60,3,FALSE)*Q288)+IF(S288="",0,VLOOKUP(S288,'Product List'!$A$6:$C$60,3,FALSE)*T288)+IF(V288="",0,VLOOKUP(V288,'Product List'!$A$6:$C$60,3,FALSE)*W288))+$AQ$2</f>
        <v>16</v>
      </c>
      <c r="AR288" s="40"/>
      <c r="AS288" s="40" t="str">
        <f t="shared" si="69"/>
        <v/>
      </c>
      <c r="AT288" s="40" t="str">
        <f t="shared" si="70"/>
        <v/>
      </c>
    </row>
    <row r="289" spans="1:46" s="1" customFormat="1" ht="43.95" customHeight="1" x14ac:dyDescent="0.3">
      <c r="A289" s="7">
        <v>284</v>
      </c>
      <c r="B289" s="24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0"/>
      <c r="N289" s="24"/>
      <c r="O289" s="10"/>
      <c r="P289" s="10"/>
      <c r="Q289" s="24"/>
      <c r="R289" s="10"/>
      <c r="S289" s="10"/>
      <c r="T289" s="24"/>
      <c r="U289" s="10"/>
      <c r="V289" s="10"/>
      <c r="W289" s="24"/>
      <c r="X289" s="10"/>
      <c r="Y289" s="11"/>
      <c r="Z289"/>
      <c r="AA289" s="40"/>
      <c r="AB289" s="40">
        <f t="shared" si="57"/>
        <v>0</v>
      </c>
      <c r="AC289" s="40">
        <f t="shared" si="58"/>
        <v>0</v>
      </c>
      <c r="AD289" s="40" t="str">
        <f t="shared" si="59"/>
        <v/>
      </c>
      <c r="AE289" s="40">
        <f t="shared" si="60"/>
        <v>0</v>
      </c>
      <c r="AF289" s="40" t="str">
        <f t="shared" si="61"/>
        <v/>
      </c>
      <c r="AG289" s="40">
        <f t="shared" si="62"/>
        <v>0</v>
      </c>
      <c r="AH289" s="40">
        <f t="shared" si="63"/>
        <v>0</v>
      </c>
      <c r="AI289" s="40">
        <f t="shared" si="64"/>
        <v>0</v>
      </c>
      <c r="AJ289" s="40">
        <f t="shared" si="65"/>
        <v>0</v>
      </c>
      <c r="AK289" s="40">
        <f t="shared" si="66"/>
        <v>0</v>
      </c>
      <c r="AL289" s="40"/>
      <c r="AM289" s="40"/>
      <c r="AN289" s="45"/>
      <c r="AO289" s="42" t="str">
        <f t="shared" si="67"/>
        <v xml:space="preserve">  ;   ;   ;   </v>
      </c>
      <c r="AP289" s="43">
        <f t="shared" si="68"/>
        <v>0</v>
      </c>
      <c r="AQ289" s="44">
        <f>(IF(M289="",0,VLOOKUP(M289,'Product List'!$A$6:$C$60,3,FALSE)*N289)+IF(P289="",0,VLOOKUP(P289,'Product List'!$A$6:$C$60,3,FALSE)*Q289)+IF(S289="",0,VLOOKUP(S289,'Product List'!$A$6:$C$60,3,FALSE)*T289)+IF(V289="",0,VLOOKUP(V289,'Product List'!$A$6:$C$60,3,FALSE)*W289))+$AQ$2</f>
        <v>16</v>
      </c>
      <c r="AR289" s="40"/>
      <c r="AS289" s="40" t="str">
        <f t="shared" si="69"/>
        <v/>
      </c>
      <c r="AT289" s="40" t="str">
        <f t="shared" si="70"/>
        <v/>
      </c>
    </row>
    <row r="290" spans="1:46" s="1" customFormat="1" ht="43.95" customHeight="1" x14ac:dyDescent="0.3">
      <c r="A290" s="7">
        <v>285</v>
      </c>
      <c r="B290" s="24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0"/>
      <c r="N290" s="24"/>
      <c r="O290" s="10"/>
      <c r="P290" s="10"/>
      <c r="Q290" s="24"/>
      <c r="R290" s="10"/>
      <c r="S290" s="10"/>
      <c r="T290" s="24"/>
      <c r="U290" s="10"/>
      <c r="V290" s="10"/>
      <c r="W290" s="24"/>
      <c r="X290" s="10"/>
      <c r="Y290" s="11"/>
      <c r="Z290"/>
      <c r="AA290" s="40"/>
      <c r="AB290" s="40">
        <f t="shared" si="57"/>
        <v>0</v>
      </c>
      <c r="AC290" s="40">
        <f t="shared" si="58"/>
        <v>0</v>
      </c>
      <c r="AD290" s="40" t="str">
        <f t="shared" si="59"/>
        <v/>
      </c>
      <c r="AE290" s="40">
        <f t="shared" si="60"/>
        <v>0</v>
      </c>
      <c r="AF290" s="40" t="str">
        <f t="shared" si="61"/>
        <v/>
      </c>
      <c r="AG290" s="40">
        <f t="shared" si="62"/>
        <v>0</v>
      </c>
      <c r="AH290" s="40">
        <f t="shared" si="63"/>
        <v>0</v>
      </c>
      <c r="AI290" s="40">
        <f t="shared" si="64"/>
        <v>0</v>
      </c>
      <c r="AJ290" s="40">
        <f t="shared" si="65"/>
        <v>0</v>
      </c>
      <c r="AK290" s="40">
        <f t="shared" si="66"/>
        <v>0</v>
      </c>
      <c r="AL290" s="40"/>
      <c r="AM290" s="40"/>
      <c r="AN290" s="45"/>
      <c r="AO290" s="42" t="str">
        <f t="shared" si="67"/>
        <v xml:space="preserve">  ;   ;   ;   </v>
      </c>
      <c r="AP290" s="43">
        <f t="shared" si="68"/>
        <v>0</v>
      </c>
      <c r="AQ290" s="44">
        <f>(IF(M290="",0,VLOOKUP(M290,'Product List'!$A$6:$C$60,3,FALSE)*N290)+IF(P290="",0,VLOOKUP(P290,'Product List'!$A$6:$C$60,3,FALSE)*Q290)+IF(S290="",0,VLOOKUP(S290,'Product List'!$A$6:$C$60,3,FALSE)*T290)+IF(V290="",0,VLOOKUP(V290,'Product List'!$A$6:$C$60,3,FALSE)*W290))+$AQ$2</f>
        <v>16</v>
      </c>
      <c r="AR290" s="40"/>
      <c r="AS290" s="40" t="str">
        <f t="shared" si="69"/>
        <v/>
      </c>
      <c r="AT290" s="40" t="str">
        <f t="shared" si="70"/>
        <v/>
      </c>
    </row>
    <row r="291" spans="1:46" s="1" customFormat="1" ht="43.95" customHeight="1" x14ac:dyDescent="0.3">
      <c r="A291" s="7">
        <v>286</v>
      </c>
      <c r="B291" s="24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0"/>
      <c r="N291" s="24"/>
      <c r="O291" s="10"/>
      <c r="P291" s="10"/>
      <c r="Q291" s="24"/>
      <c r="R291" s="10"/>
      <c r="S291" s="10"/>
      <c r="T291" s="24"/>
      <c r="U291" s="10"/>
      <c r="V291" s="10"/>
      <c r="W291" s="24"/>
      <c r="X291" s="10"/>
      <c r="Y291" s="11"/>
      <c r="Z291"/>
      <c r="AA291" s="40"/>
      <c r="AB291" s="40">
        <f t="shared" si="57"/>
        <v>0</v>
      </c>
      <c r="AC291" s="40">
        <f t="shared" si="58"/>
        <v>0</v>
      </c>
      <c r="AD291" s="40" t="str">
        <f t="shared" si="59"/>
        <v/>
      </c>
      <c r="AE291" s="40">
        <f t="shared" si="60"/>
        <v>0</v>
      </c>
      <c r="AF291" s="40" t="str">
        <f t="shared" si="61"/>
        <v/>
      </c>
      <c r="AG291" s="40">
        <f t="shared" si="62"/>
        <v>0</v>
      </c>
      <c r="AH291" s="40">
        <f t="shared" si="63"/>
        <v>0</v>
      </c>
      <c r="AI291" s="40">
        <f t="shared" si="64"/>
        <v>0</v>
      </c>
      <c r="AJ291" s="40">
        <f t="shared" si="65"/>
        <v>0</v>
      </c>
      <c r="AK291" s="40">
        <f t="shared" si="66"/>
        <v>0</v>
      </c>
      <c r="AL291" s="40"/>
      <c r="AM291" s="40"/>
      <c r="AN291" s="45"/>
      <c r="AO291" s="42" t="str">
        <f t="shared" si="67"/>
        <v xml:space="preserve">  ;   ;   ;   </v>
      </c>
      <c r="AP291" s="43">
        <f t="shared" si="68"/>
        <v>0</v>
      </c>
      <c r="AQ291" s="44">
        <f>(IF(M291="",0,VLOOKUP(M291,'Product List'!$A$6:$C$60,3,FALSE)*N291)+IF(P291="",0,VLOOKUP(P291,'Product List'!$A$6:$C$60,3,FALSE)*Q291)+IF(S291="",0,VLOOKUP(S291,'Product List'!$A$6:$C$60,3,FALSE)*T291)+IF(V291="",0,VLOOKUP(V291,'Product List'!$A$6:$C$60,3,FALSE)*W291))+$AQ$2</f>
        <v>16</v>
      </c>
      <c r="AR291" s="40"/>
      <c r="AS291" s="40" t="str">
        <f t="shared" si="69"/>
        <v/>
      </c>
      <c r="AT291" s="40" t="str">
        <f t="shared" si="70"/>
        <v/>
      </c>
    </row>
    <row r="292" spans="1:46" s="1" customFormat="1" ht="43.95" customHeight="1" x14ac:dyDescent="0.3">
      <c r="A292" s="7">
        <v>287</v>
      </c>
      <c r="B292" s="24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0"/>
      <c r="N292" s="24"/>
      <c r="O292" s="10"/>
      <c r="P292" s="10"/>
      <c r="Q292" s="24"/>
      <c r="R292" s="10"/>
      <c r="S292" s="10"/>
      <c r="T292" s="24"/>
      <c r="U292" s="10"/>
      <c r="V292" s="10"/>
      <c r="W292" s="24"/>
      <c r="X292" s="10"/>
      <c r="Y292" s="11"/>
      <c r="Z292"/>
      <c r="AA292" s="40"/>
      <c r="AB292" s="40">
        <f t="shared" si="57"/>
        <v>0</v>
      </c>
      <c r="AC292" s="40">
        <f t="shared" si="58"/>
        <v>0</v>
      </c>
      <c r="AD292" s="40" t="str">
        <f t="shared" si="59"/>
        <v/>
      </c>
      <c r="AE292" s="40">
        <f t="shared" si="60"/>
        <v>0</v>
      </c>
      <c r="AF292" s="40" t="str">
        <f t="shared" si="61"/>
        <v/>
      </c>
      <c r="AG292" s="40">
        <f t="shared" si="62"/>
        <v>0</v>
      </c>
      <c r="AH292" s="40">
        <f t="shared" si="63"/>
        <v>0</v>
      </c>
      <c r="AI292" s="40">
        <f t="shared" si="64"/>
        <v>0</v>
      </c>
      <c r="AJ292" s="40">
        <f t="shared" si="65"/>
        <v>0</v>
      </c>
      <c r="AK292" s="40">
        <f t="shared" si="66"/>
        <v>0</v>
      </c>
      <c r="AL292" s="40"/>
      <c r="AM292" s="40"/>
      <c r="AN292" s="45"/>
      <c r="AO292" s="42" t="str">
        <f t="shared" si="67"/>
        <v xml:space="preserve">  ;   ;   ;   </v>
      </c>
      <c r="AP292" s="43">
        <f t="shared" si="68"/>
        <v>0</v>
      </c>
      <c r="AQ292" s="44">
        <f>(IF(M292="",0,VLOOKUP(M292,'Product List'!$A$6:$C$60,3,FALSE)*N292)+IF(P292="",0,VLOOKUP(P292,'Product List'!$A$6:$C$60,3,FALSE)*Q292)+IF(S292="",0,VLOOKUP(S292,'Product List'!$A$6:$C$60,3,FALSE)*T292)+IF(V292="",0,VLOOKUP(V292,'Product List'!$A$6:$C$60,3,FALSE)*W292))+$AQ$2</f>
        <v>16</v>
      </c>
      <c r="AR292" s="40"/>
      <c r="AS292" s="40" t="str">
        <f t="shared" si="69"/>
        <v/>
      </c>
      <c r="AT292" s="40" t="str">
        <f t="shared" si="70"/>
        <v/>
      </c>
    </row>
    <row r="293" spans="1:46" s="1" customFormat="1" ht="43.95" customHeight="1" x14ac:dyDescent="0.3">
      <c r="A293" s="7">
        <v>288</v>
      </c>
      <c r="B293" s="24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0"/>
      <c r="N293" s="24"/>
      <c r="O293" s="10"/>
      <c r="P293" s="10"/>
      <c r="Q293" s="24"/>
      <c r="R293" s="10"/>
      <c r="S293" s="10"/>
      <c r="T293" s="24"/>
      <c r="U293" s="10"/>
      <c r="V293" s="10"/>
      <c r="W293" s="24"/>
      <c r="X293" s="10"/>
      <c r="Y293" s="11"/>
      <c r="Z293"/>
      <c r="AA293" s="40"/>
      <c r="AB293" s="40">
        <f t="shared" si="57"/>
        <v>0</v>
      </c>
      <c r="AC293" s="40">
        <f t="shared" si="58"/>
        <v>0</v>
      </c>
      <c r="AD293" s="40" t="str">
        <f t="shared" si="59"/>
        <v/>
      </c>
      <c r="AE293" s="40">
        <f t="shared" si="60"/>
        <v>0</v>
      </c>
      <c r="AF293" s="40" t="str">
        <f t="shared" si="61"/>
        <v/>
      </c>
      <c r="AG293" s="40">
        <f t="shared" si="62"/>
        <v>0</v>
      </c>
      <c r="AH293" s="40">
        <f t="shared" si="63"/>
        <v>0</v>
      </c>
      <c r="AI293" s="40">
        <f t="shared" si="64"/>
        <v>0</v>
      </c>
      <c r="AJ293" s="40">
        <f t="shared" si="65"/>
        <v>0</v>
      </c>
      <c r="AK293" s="40">
        <f t="shared" si="66"/>
        <v>0</v>
      </c>
      <c r="AL293" s="40"/>
      <c r="AM293" s="40"/>
      <c r="AN293" s="45"/>
      <c r="AO293" s="42" t="str">
        <f t="shared" si="67"/>
        <v xml:space="preserve">  ;   ;   ;   </v>
      </c>
      <c r="AP293" s="43">
        <f t="shared" si="68"/>
        <v>0</v>
      </c>
      <c r="AQ293" s="44">
        <f>(IF(M293="",0,VLOOKUP(M293,'Product List'!$A$6:$C$60,3,FALSE)*N293)+IF(P293="",0,VLOOKUP(P293,'Product List'!$A$6:$C$60,3,FALSE)*Q293)+IF(S293="",0,VLOOKUP(S293,'Product List'!$A$6:$C$60,3,FALSE)*T293)+IF(V293="",0,VLOOKUP(V293,'Product List'!$A$6:$C$60,3,FALSE)*W293))+$AQ$2</f>
        <v>16</v>
      </c>
      <c r="AR293" s="40"/>
      <c r="AS293" s="40" t="str">
        <f t="shared" si="69"/>
        <v/>
      </c>
      <c r="AT293" s="40" t="str">
        <f t="shared" si="70"/>
        <v/>
      </c>
    </row>
    <row r="294" spans="1:46" s="1" customFormat="1" ht="43.95" customHeight="1" x14ac:dyDescent="0.3">
      <c r="A294" s="7">
        <v>289</v>
      </c>
      <c r="B294" s="24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0"/>
      <c r="N294" s="24"/>
      <c r="O294" s="10"/>
      <c r="P294" s="10"/>
      <c r="Q294" s="24"/>
      <c r="R294" s="10"/>
      <c r="S294" s="10"/>
      <c r="T294" s="24"/>
      <c r="U294" s="10"/>
      <c r="V294" s="10"/>
      <c r="W294" s="24"/>
      <c r="X294" s="10"/>
      <c r="Y294" s="11"/>
      <c r="Z294"/>
      <c r="AA294" s="40"/>
      <c r="AB294" s="40">
        <f t="shared" si="57"/>
        <v>0</v>
      </c>
      <c r="AC294" s="40">
        <f t="shared" si="58"/>
        <v>0</v>
      </c>
      <c r="AD294" s="40" t="str">
        <f t="shared" si="59"/>
        <v/>
      </c>
      <c r="AE294" s="40">
        <f t="shared" si="60"/>
        <v>0</v>
      </c>
      <c r="AF294" s="40" t="str">
        <f t="shared" si="61"/>
        <v/>
      </c>
      <c r="AG294" s="40">
        <f t="shared" si="62"/>
        <v>0</v>
      </c>
      <c r="AH294" s="40">
        <f t="shared" si="63"/>
        <v>0</v>
      </c>
      <c r="AI294" s="40">
        <f t="shared" si="64"/>
        <v>0</v>
      </c>
      <c r="AJ294" s="40">
        <f t="shared" si="65"/>
        <v>0</v>
      </c>
      <c r="AK294" s="40">
        <f t="shared" si="66"/>
        <v>0</v>
      </c>
      <c r="AL294" s="40"/>
      <c r="AM294" s="40"/>
      <c r="AN294" s="45"/>
      <c r="AO294" s="42" t="str">
        <f t="shared" si="67"/>
        <v xml:space="preserve">  ;   ;   ;   </v>
      </c>
      <c r="AP294" s="43">
        <f t="shared" si="68"/>
        <v>0</v>
      </c>
      <c r="AQ294" s="44">
        <f>(IF(M294="",0,VLOOKUP(M294,'Product List'!$A$6:$C$60,3,FALSE)*N294)+IF(P294="",0,VLOOKUP(P294,'Product List'!$A$6:$C$60,3,FALSE)*Q294)+IF(S294="",0,VLOOKUP(S294,'Product List'!$A$6:$C$60,3,FALSE)*T294)+IF(V294="",0,VLOOKUP(V294,'Product List'!$A$6:$C$60,3,FALSE)*W294))+$AQ$2</f>
        <v>16</v>
      </c>
      <c r="AR294" s="40"/>
      <c r="AS294" s="40" t="str">
        <f t="shared" si="69"/>
        <v/>
      </c>
      <c r="AT294" s="40" t="str">
        <f t="shared" si="70"/>
        <v/>
      </c>
    </row>
    <row r="295" spans="1:46" s="1" customFormat="1" ht="43.95" customHeight="1" x14ac:dyDescent="0.3">
      <c r="A295" s="7">
        <v>290</v>
      </c>
      <c r="B295" s="24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0"/>
      <c r="N295" s="24"/>
      <c r="O295" s="10"/>
      <c r="P295" s="10"/>
      <c r="Q295" s="24"/>
      <c r="R295" s="10"/>
      <c r="S295" s="10"/>
      <c r="T295" s="24"/>
      <c r="U295" s="10"/>
      <c r="V295" s="10"/>
      <c r="W295" s="24"/>
      <c r="X295" s="10"/>
      <c r="Y295" s="11"/>
      <c r="Z295"/>
      <c r="AA295" s="40"/>
      <c r="AB295" s="40">
        <f t="shared" si="57"/>
        <v>0</v>
      </c>
      <c r="AC295" s="40">
        <f t="shared" si="58"/>
        <v>0</v>
      </c>
      <c r="AD295" s="40" t="str">
        <f t="shared" si="59"/>
        <v/>
      </c>
      <c r="AE295" s="40">
        <f t="shared" si="60"/>
        <v>0</v>
      </c>
      <c r="AF295" s="40" t="str">
        <f t="shared" si="61"/>
        <v/>
      </c>
      <c r="AG295" s="40">
        <f t="shared" si="62"/>
        <v>0</v>
      </c>
      <c r="AH295" s="40">
        <f t="shared" si="63"/>
        <v>0</v>
      </c>
      <c r="AI295" s="40">
        <f t="shared" si="64"/>
        <v>0</v>
      </c>
      <c r="AJ295" s="40">
        <f t="shared" si="65"/>
        <v>0</v>
      </c>
      <c r="AK295" s="40">
        <f t="shared" si="66"/>
        <v>0</v>
      </c>
      <c r="AL295" s="40"/>
      <c r="AM295" s="40"/>
      <c r="AN295" s="45"/>
      <c r="AO295" s="42" t="str">
        <f t="shared" si="67"/>
        <v xml:space="preserve">  ;   ;   ;   </v>
      </c>
      <c r="AP295" s="43">
        <f t="shared" si="68"/>
        <v>0</v>
      </c>
      <c r="AQ295" s="44">
        <f>(IF(M295="",0,VLOOKUP(M295,'Product List'!$A$6:$C$60,3,FALSE)*N295)+IF(P295="",0,VLOOKUP(P295,'Product List'!$A$6:$C$60,3,FALSE)*Q295)+IF(S295="",0,VLOOKUP(S295,'Product List'!$A$6:$C$60,3,FALSE)*T295)+IF(V295="",0,VLOOKUP(V295,'Product List'!$A$6:$C$60,3,FALSE)*W295))+$AQ$2</f>
        <v>16</v>
      </c>
      <c r="AR295" s="40"/>
      <c r="AS295" s="40" t="str">
        <f t="shared" si="69"/>
        <v/>
      </c>
      <c r="AT295" s="40" t="str">
        <f t="shared" si="70"/>
        <v/>
      </c>
    </row>
    <row r="296" spans="1:46" s="1" customFormat="1" ht="43.95" customHeight="1" x14ac:dyDescent="0.3">
      <c r="A296" s="7">
        <v>291</v>
      </c>
      <c r="B296" s="24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0"/>
      <c r="N296" s="24"/>
      <c r="O296" s="10"/>
      <c r="P296" s="10"/>
      <c r="Q296" s="24"/>
      <c r="R296" s="10"/>
      <c r="S296" s="10"/>
      <c r="T296" s="24"/>
      <c r="U296" s="10"/>
      <c r="V296" s="10"/>
      <c r="W296" s="24"/>
      <c r="X296" s="10"/>
      <c r="Y296" s="11"/>
      <c r="Z296"/>
      <c r="AA296" s="40"/>
      <c r="AB296" s="40">
        <f t="shared" si="57"/>
        <v>0</v>
      </c>
      <c r="AC296" s="40">
        <f t="shared" si="58"/>
        <v>0</v>
      </c>
      <c r="AD296" s="40" t="str">
        <f t="shared" si="59"/>
        <v/>
      </c>
      <c r="AE296" s="40">
        <f t="shared" si="60"/>
        <v>0</v>
      </c>
      <c r="AF296" s="40" t="str">
        <f t="shared" si="61"/>
        <v/>
      </c>
      <c r="AG296" s="40">
        <f t="shared" si="62"/>
        <v>0</v>
      </c>
      <c r="AH296" s="40">
        <f t="shared" si="63"/>
        <v>0</v>
      </c>
      <c r="AI296" s="40">
        <f t="shared" si="64"/>
        <v>0</v>
      </c>
      <c r="AJ296" s="40">
        <f t="shared" si="65"/>
        <v>0</v>
      </c>
      <c r="AK296" s="40">
        <f t="shared" si="66"/>
        <v>0</v>
      </c>
      <c r="AL296" s="40"/>
      <c r="AM296" s="40"/>
      <c r="AN296" s="45"/>
      <c r="AO296" s="42" t="str">
        <f t="shared" si="67"/>
        <v xml:space="preserve">  ;   ;   ;   </v>
      </c>
      <c r="AP296" s="43">
        <f t="shared" si="68"/>
        <v>0</v>
      </c>
      <c r="AQ296" s="44">
        <f>(IF(M296="",0,VLOOKUP(M296,'Product List'!$A$6:$C$60,3,FALSE)*N296)+IF(P296="",0,VLOOKUP(P296,'Product List'!$A$6:$C$60,3,FALSE)*Q296)+IF(S296="",0,VLOOKUP(S296,'Product List'!$A$6:$C$60,3,FALSE)*T296)+IF(V296="",0,VLOOKUP(V296,'Product List'!$A$6:$C$60,3,FALSE)*W296))+$AQ$2</f>
        <v>16</v>
      </c>
      <c r="AR296" s="40"/>
      <c r="AS296" s="40" t="str">
        <f t="shared" si="69"/>
        <v/>
      </c>
      <c r="AT296" s="40" t="str">
        <f t="shared" si="70"/>
        <v/>
      </c>
    </row>
    <row r="297" spans="1:46" s="1" customFormat="1" ht="43.95" customHeight="1" x14ac:dyDescent="0.3">
      <c r="A297" s="7">
        <v>292</v>
      </c>
      <c r="B297" s="24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0"/>
      <c r="N297" s="24"/>
      <c r="O297" s="10"/>
      <c r="P297" s="10"/>
      <c r="Q297" s="24"/>
      <c r="R297" s="10"/>
      <c r="S297" s="10"/>
      <c r="T297" s="24"/>
      <c r="U297" s="10"/>
      <c r="V297" s="10"/>
      <c r="W297" s="24"/>
      <c r="X297" s="10"/>
      <c r="Y297" s="11"/>
      <c r="Z297"/>
      <c r="AA297" s="40"/>
      <c r="AB297" s="40">
        <f t="shared" si="57"/>
        <v>0</v>
      </c>
      <c r="AC297" s="40">
        <f t="shared" si="58"/>
        <v>0</v>
      </c>
      <c r="AD297" s="40" t="str">
        <f t="shared" si="59"/>
        <v/>
      </c>
      <c r="AE297" s="40">
        <f t="shared" si="60"/>
        <v>0</v>
      </c>
      <c r="AF297" s="40" t="str">
        <f t="shared" si="61"/>
        <v/>
      </c>
      <c r="AG297" s="40">
        <f t="shared" si="62"/>
        <v>0</v>
      </c>
      <c r="AH297" s="40">
        <f t="shared" si="63"/>
        <v>0</v>
      </c>
      <c r="AI297" s="40">
        <f t="shared" si="64"/>
        <v>0</v>
      </c>
      <c r="AJ297" s="40">
        <f t="shared" si="65"/>
        <v>0</v>
      </c>
      <c r="AK297" s="40">
        <f t="shared" si="66"/>
        <v>0</v>
      </c>
      <c r="AL297" s="40"/>
      <c r="AM297" s="40"/>
      <c r="AN297" s="45"/>
      <c r="AO297" s="42" t="str">
        <f t="shared" si="67"/>
        <v xml:space="preserve">  ;   ;   ;   </v>
      </c>
      <c r="AP297" s="43">
        <f t="shared" si="68"/>
        <v>0</v>
      </c>
      <c r="AQ297" s="44">
        <f>(IF(M297="",0,VLOOKUP(M297,'Product List'!$A$6:$C$60,3,FALSE)*N297)+IF(P297="",0,VLOOKUP(P297,'Product List'!$A$6:$C$60,3,FALSE)*Q297)+IF(S297="",0,VLOOKUP(S297,'Product List'!$A$6:$C$60,3,FALSE)*T297)+IF(V297="",0,VLOOKUP(V297,'Product List'!$A$6:$C$60,3,FALSE)*W297))+$AQ$2</f>
        <v>16</v>
      </c>
      <c r="AR297" s="40"/>
      <c r="AS297" s="40" t="str">
        <f t="shared" si="69"/>
        <v/>
      </c>
      <c r="AT297" s="40" t="str">
        <f t="shared" si="70"/>
        <v/>
      </c>
    </row>
    <row r="298" spans="1:46" s="1" customFormat="1" ht="43.95" customHeight="1" x14ac:dyDescent="0.3">
      <c r="A298" s="7">
        <v>293</v>
      </c>
      <c r="B298" s="24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0"/>
      <c r="N298" s="24"/>
      <c r="O298" s="10"/>
      <c r="P298" s="10"/>
      <c r="Q298" s="24"/>
      <c r="R298" s="10"/>
      <c r="S298" s="10"/>
      <c r="T298" s="24"/>
      <c r="U298" s="10"/>
      <c r="V298" s="10"/>
      <c r="W298" s="24"/>
      <c r="X298" s="10"/>
      <c r="Y298" s="11"/>
      <c r="Z298"/>
      <c r="AA298" s="40"/>
      <c r="AB298" s="40">
        <f t="shared" si="57"/>
        <v>0</v>
      </c>
      <c r="AC298" s="40">
        <f t="shared" si="58"/>
        <v>0</v>
      </c>
      <c r="AD298" s="40" t="str">
        <f t="shared" si="59"/>
        <v/>
      </c>
      <c r="AE298" s="40">
        <f t="shared" si="60"/>
        <v>0</v>
      </c>
      <c r="AF298" s="40" t="str">
        <f t="shared" si="61"/>
        <v/>
      </c>
      <c r="AG298" s="40">
        <f t="shared" si="62"/>
        <v>0</v>
      </c>
      <c r="AH298" s="40">
        <f t="shared" si="63"/>
        <v>0</v>
      </c>
      <c r="AI298" s="40">
        <f t="shared" si="64"/>
        <v>0</v>
      </c>
      <c r="AJ298" s="40">
        <f t="shared" si="65"/>
        <v>0</v>
      </c>
      <c r="AK298" s="40">
        <f t="shared" si="66"/>
        <v>0</v>
      </c>
      <c r="AL298" s="40"/>
      <c r="AM298" s="40"/>
      <c r="AN298" s="45"/>
      <c r="AO298" s="42" t="str">
        <f t="shared" si="67"/>
        <v xml:space="preserve">  ;   ;   ;   </v>
      </c>
      <c r="AP298" s="43">
        <f t="shared" si="68"/>
        <v>0</v>
      </c>
      <c r="AQ298" s="44">
        <f>(IF(M298="",0,VLOOKUP(M298,'Product List'!$A$6:$C$60,3,FALSE)*N298)+IF(P298="",0,VLOOKUP(P298,'Product List'!$A$6:$C$60,3,FALSE)*Q298)+IF(S298="",0,VLOOKUP(S298,'Product List'!$A$6:$C$60,3,FALSE)*T298)+IF(V298="",0,VLOOKUP(V298,'Product List'!$A$6:$C$60,3,FALSE)*W298))+$AQ$2</f>
        <v>16</v>
      </c>
      <c r="AR298" s="40"/>
      <c r="AS298" s="40" t="str">
        <f t="shared" si="69"/>
        <v/>
      </c>
      <c r="AT298" s="40" t="str">
        <f t="shared" si="70"/>
        <v/>
      </c>
    </row>
    <row r="299" spans="1:46" s="1" customFormat="1" ht="43.95" customHeight="1" x14ac:dyDescent="0.3">
      <c r="A299" s="7">
        <v>294</v>
      </c>
      <c r="B299" s="24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0"/>
      <c r="N299" s="24"/>
      <c r="O299" s="10"/>
      <c r="P299" s="10"/>
      <c r="Q299" s="24"/>
      <c r="R299" s="10"/>
      <c r="S299" s="10"/>
      <c r="T299" s="24"/>
      <c r="U299" s="10"/>
      <c r="V299" s="10"/>
      <c r="W299" s="24"/>
      <c r="X299" s="10"/>
      <c r="Y299" s="11"/>
      <c r="Z299"/>
      <c r="AA299" s="40"/>
      <c r="AB299" s="40">
        <f t="shared" si="57"/>
        <v>0</v>
      </c>
      <c r="AC299" s="40">
        <f t="shared" si="58"/>
        <v>0</v>
      </c>
      <c r="AD299" s="40" t="str">
        <f t="shared" si="59"/>
        <v/>
      </c>
      <c r="AE299" s="40">
        <f t="shared" si="60"/>
        <v>0</v>
      </c>
      <c r="AF299" s="40" t="str">
        <f t="shared" si="61"/>
        <v/>
      </c>
      <c r="AG299" s="40">
        <f t="shared" si="62"/>
        <v>0</v>
      </c>
      <c r="AH299" s="40">
        <f t="shared" si="63"/>
        <v>0</v>
      </c>
      <c r="AI299" s="40">
        <f t="shared" si="64"/>
        <v>0</v>
      </c>
      <c r="AJ299" s="40">
        <f t="shared" si="65"/>
        <v>0</v>
      </c>
      <c r="AK299" s="40">
        <f t="shared" si="66"/>
        <v>0</v>
      </c>
      <c r="AL299" s="40"/>
      <c r="AM299" s="40"/>
      <c r="AN299" s="45"/>
      <c r="AO299" s="42" t="str">
        <f t="shared" si="67"/>
        <v xml:space="preserve">  ;   ;   ;   </v>
      </c>
      <c r="AP299" s="43">
        <f t="shared" si="68"/>
        <v>0</v>
      </c>
      <c r="AQ299" s="44">
        <f>(IF(M299="",0,VLOOKUP(M299,'Product List'!$A$6:$C$60,3,FALSE)*N299)+IF(P299="",0,VLOOKUP(P299,'Product List'!$A$6:$C$60,3,FALSE)*Q299)+IF(S299="",0,VLOOKUP(S299,'Product List'!$A$6:$C$60,3,FALSE)*T299)+IF(V299="",0,VLOOKUP(V299,'Product List'!$A$6:$C$60,3,FALSE)*W299))+$AQ$2</f>
        <v>16</v>
      </c>
      <c r="AR299" s="40"/>
      <c r="AS299" s="40" t="str">
        <f t="shared" si="69"/>
        <v/>
      </c>
      <c r="AT299" s="40" t="str">
        <f t="shared" si="70"/>
        <v/>
      </c>
    </row>
    <row r="300" spans="1:46" s="1" customFormat="1" ht="43.95" customHeight="1" x14ac:dyDescent="0.3">
      <c r="A300" s="7">
        <v>295</v>
      </c>
      <c r="B300" s="24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0"/>
      <c r="N300" s="24"/>
      <c r="O300" s="10"/>
      <c r="P300" s="10"/>
      <c r="Q300" s="24"/>
      <c r="R300" s="10"/>
      <c r="S300" s="10"/>
      <c r="T300" s="24"/>
      <c r="U300" s="10"/>
      <c r="V300" s="10"/>
      <c r="W300" s="24"/>
      <c r="X300" s="10"/>
      <c r="Y300" s="11"/>
      <c r="Z300"/>
      <c r="AA300" s="40"/>
      <c r="AB300" s="40">
        <f t="shared" si="57"/>
        <v>0</v>
      </c>
      <c r="AC300" s="40">
        <f t="shared" si="58"/>
        <v>0</v>
      </c>
      <c r="AD300" s="40" t="str">
        <f t="shared" si="59"/>
        <v/>
      </c>
      <c r="AE300" s="40">
        <f t="shared" si="60"/>
        <v>0</v>
      </c>
      <c r="AF300" s="40" t="str">
        <f t="shared" si="61"/>
        <v/>
      </c>
      <c r="AG300" s="40">
        <f t="shared" si="62"/>
        <v>0</v>
      </c>
      <c r="AH300" s="40">
        <f t="shared" si="63"/>
        <v>0</v>
      </c>
      <c r="AI300" s="40">
        <f t="shared" si="64"/>
        <v>0</v>
      </c>
      <c r="AJ300" s="40">
        <f t="shared" si="65"/>
        <v>0</v>
      </c>
      <c r="AK300" s="40">
        <f t="shared" si="66"/>
        <v>0</v>
      </c>
      <c r="AL300" s="40"/>
      <c r="AM300" s="40"/>
      <c r="AN300" s="45"/>
      <c r="AO300" s="42" t="str">
        <f t="shared" si="67"/>
        <v xml:space="preserve">  ;   ;   ;   </v>
      </c>
      <c r="AP300" s="43">
        <f t="shared" si="68"/>
        <v>0</v>
      </c>
      <c r="AQ300" s="44">
        <f>(IF(M300="",0,VLOOKUP(M300,'Product List'!$A$6:$C$60,3,FALSE)*N300)+IF(P300="",0,VLOOKUP(P300,'Product List'!$A$6:$C$60,3,FALSE)*Q300)+IF(S300="",0,VLOOKUP(S300,'Product List'!$A$6:$C$60,3,FALSE)*T300)+IF(V300="",0,VLOOKUP(V300,'Product List'!$A$6:$C$60,3,FALSE)*W300))+$AQ$2</f>
        <v>16</v>
      </c>
      <c r="AR300" s="40"/>
      <c r="AS300" s="40" t="str">
        <f t="shared" si="69"/>
        <v/>
      </c>
      <c r="AT300" s="40" t="str">
        <f t="shared" si="70"/>
        <v/>
      </c>
    </row>
    <row r="301" spans="1:46" s="1" customFormat="1" ht="43.95" customHeight="1" x14ac:dyDescent="0.3">
      <c r="A301" s="7">
        <v>296</v>
      </c>
      <c r="B301" s="24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0"/>
      <c r="N301" s="24"/>
      <c r="O301" s="10"/>
      <c r="P301" s="10"/>
      <c r="Q301" s="24"/>
      <c r="R301" s="10"/>
      <c r="S301" s="10"/>
      <c r="T301" s="24"/>
      <c r="U301" s="10"/>
      <c r="V301" s="10"/>
      <c r="W301" s="24"/>
      <c r="X301" s="10"/>
      <c r="Y301" s="11"/>
      <c r="Z301"/>
      <c r="AA301" s="40"/>
      <c r="AB301" s="40">
        <f t="shared" si="57"/>
        <v>0</v>
      </c>
      <c r="AC301" s="40">
        <f t="shared" si="58"/>
        <v>0</v>
      </c>
      <c r="AD301" s="40" t="str">
        <f t="shared" si="59"/>
        <v/>
      </c>
      <c r="AE301" s="40">
        <f t="shared" si="60"/>
        <v>0</v>
      </c>
      <c r="AF301" s="40" t="str">
        <f t="shared" si="61"/>
        <v/>
      </c>
      <c r="AG301" s="40">
        <f t="shared" si="62"/>
        <v>0</v>
      </c>
      <c r="AH301" s="40">
        <f t="shared" si="63"/>
        <v>0</v>
      </c>
      <c r="AI301" s="40">
        <f t="shared" si="64"/>
        <v>0</v>
      </c>
      <c r="AJ301" s="40">
        <f t="shared" si="65"/>
        <v>0</v>
      </c>
      <c r="AK301" s="40">
        <f t="shared" si="66"/>
        <v>0</v>
      </c>
      <c r="AL301" s="40"/>
      <c r="AM301" s="40"/>
      <c r="AN301" s="45"/>
      <c r="AO301" s="42" t="str">
        <f t="shared" si="67"/>
        <v xml:space="preserve">  ;   ;   ;   </v>
      </c>
      <c r="AP301" s="43">
        <f t="shared" si="68"/>
        <v>0</v>
      </c>
      <c r="AQ301" s="44">
        <f>(IF(M301="",0,VLOOKUP(M301,'Product List'!$A$6:$C$60,3,FALSE)*N301)+IF(P301="",0,VLOOKUP(P301,'Product List'!$A$6:$C$60,3,FALSE)*Q301)+IF(S301="",0,VLOOKUP(S301,'Product List'!$A$6:$C$60,3,FALSE)*T301)+IF(V301="",0,VLOOKUP(V301,'Product List'!$A$6:$C$60,3,FALSE)*W301))+$AQ$2</f>
        <v>16</v>
      </c>
      <c r="AR301" s="40"/>
      <c r="AS301" s="40" t="str">
        <f t="shared" si="69"/>
        <v/>
      </c>
      <c r="AT301" s="40" t="str">
        <f t="shared" si="70"/>
        <v/>
      </c>
    </row>
    <row r="302" spans="1:46" s="1" customFormat="1" ht="43.95" customHeight="1" x14ac:dyDescent="0.3">
      <c r="A302" s="7">
        <v>297</v>
      </c>
      <c r="B302" s="24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0"/>
      <c r="N302" s="24"/>
      <c r="O302" s="10"/>
      <c r="P302" s="10"/>
      <c r="Q302" s="24"/>
      <c r="R302" s="10"/>
      <c r="S302" s="10"/>
      <c r="T302" s="24"/>
      <c r="U302" s="10"/>
      <c r="V302" s="10"/>
      <c r="W302" s="24"/>
      <c r="X302" s="10"/>
      <c r="Y302" s="11"/>
      <c r="Z302"/>
      <c r="AA302" s="40"/>
      <c r="AB302" s="40">
        <f t="shared" si="57"/>
        <v>0</v>
      </c>
      <c r="AC302" s="40">
        <f t="shared" si="58"/>
        <v>0</v>
      </c>
      <c r="AD302" s="40" t="str">
        <f t="shared" si="59"/>
        <v/>
      </c>
      <c r="AE302" s="40">
        <f t="shared" si="60"/>
        <v>0</v>
      </c>
      <c r="AF302" s="40" t="str">
        <f t="shared" si="61"/>
        <v/>
      </c>
      <c r="AG302" s="40">
        <f t="shared" si="62"/>
        <v>0</v>
      </c>
      <c r="AH302" s="40">
        <f t="shared" si="63"/>
        <v>0</v>
      </c>
      <c r="AI302" s="40">
        <f t="shared" si="64"/>
        <v>0</v>
      </c>
      <c r="AJ302" s="40">
        <f t="shared" si="65"/>
        <v>0</v>
      </c>
      <c r="AK302" s="40">
        <f t="shared" si="66"/>
        <v>0</v>
      </c>
      <c r="AL302" s="40"/>
      <c r="AM302" s="40"/>
      <c r="AN302" s="45"/>
      <c r="AO302" s="42" t="str">
        <f t="shared" si="67"/>
        <v xml:space="preserve">  ;   ;   ;   </v>
      </c>
      <c r="AP302" s="43">
        <f t="shared" si="68"/>
        <v>0</v>
      </c>
      <c r="AQ302" s="44">
        <f>(IF(M302="",0,VLOOKUP(M302,'Product List'!$A$6:$C$60,3,FALSE)*N302)+IF(P302="",0,VLOOKUP(P302,'Product List'!$A$6:$C$60,3,FALSE)*Q302)+IF(S302="",0,VLOOKUP(S302,'Product List'!$A$6:$C$60,3,FALSE)*T302)+IF(V302="",0,VLOOKUP(V302,'Product List'!$A$6:$C$60,3,FALSE)*W302))+$AQ$2</f>
        <v>16</v>
      </c>
      <c r="AR302" s="40"/>
      <c r="AS302" s="40" t="str">
        <f t="shared" si="69"/>
        <v/>
      </c>
      <c r="AT302" s="40" t="str">
        <f t="shared" si="70"/>
        <v/>
      </c>
    </row>
    <row r="303" spans="1:46" s="1" customFormat="1" ht="43.95" customHeight="1" x14ac:dyDescent="0.3">
      <c r="A303" s="7">
        <v>298</v>
      </c>
      <c r="B303" s="24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0"/>
      <c r="N303" s="24"/>
      <c r="O303" s="10"/>
      <c r="P303" s="10"/>
      <c r="Q303" s="24"/>
      <c r="R303" s="10"/>
      <c r="S303" s="10"/>
      <c r="T303" s="24"/>
      <c r="U303" s="10"/>
      <c r="V303" s="10"/>
      <c r="W303" s="24"/>
      <c r="X303" s="10"/>
      <c r="Y303" s="11"/>
      <c r="Z303"/>
      <c r="AA303" s="40"/>
      <c r="AB303" s="40">
        <f t="shared" si="57"/>
        <v>0</v>
      </c>
      <c r="AC303" s="40">
        <f t="shared" si="58"/>
        <v>0</v>
      </c>
      <c r="AD303" s="40" t="str">
        <f t="shared" si="59"/>
        <v/>
      </c>
      <c r="AE303" s="40">
        <f t="shared" si="60"/>
        <v>0</v>
      </c>
      <c r="AF303" s="40" t="str">
        <f t="shared" si="61"/>
        <v/>
      </c>
      <c r="AG303" s="40">
        <f t="shared" si="62"/>
        <v>0</v>
      </c>
      <c r="AH303" s="40">
        <f t="shared" si="63"/>
        <v>0</v>
      </c>
      <c r="AI303" s="40">
        <f t="shared" si="64"/>
        <v>0</v>
      </c>
      <c r="AJ303" s="40">
        <f t="shared" si="65"/>
        <v>0</v>
      </c>
      <c r="AK303" s="40">
        <f t="shared" si="66"/>
        <v>0</v>
      </c>
      <c r="AL303" s="40"/>
      <c r="AM303" s="40"/>
      <c r="AN303" s="45"/>
      <c r="AO303" s="42" t="str">
        <f t="shared" si="67"/>
        <v xml:space="preserve">  ;   ;   ;   </v>
      </c>
      <c r="AP303" s="43">
        <f t="shared" si="68"/>
        <v>0</v>
      </c>
      <c r="AQ303" s="44">
        <f>(IF(M303="",0,VLOOKUP(M303,'Product List'!$A$6:$C$60,3,FALSE)*N303)+IF(P303="",0,VLOOKUP(P303,'Product List'!$A$6:$C$60,3,FALSE)*Q303)+IF(S303="",0,VLOOKUP(S303,'Product List'!$A$6:$C$60,3,FALSE)*T303)+IF(V303="",0,VLOOKUP(V303,'Product List'!$A$6:$C$60,3,FALSE)*W303))+$AQ$2</f>
        <v>16</v>
      </c>
      <c r="AR303" s="40"/>
      <c r="AS303" s="40" t="str">
        <f t="shared" si="69"/>
        <v/>
      </c>
      <c r="AT303" s="40" t="str">
        <f t="shared" si="70"/>
        <v/>
      </c>
    </row>
    <row r="304" spans="1:46" s="1" customFormat="1" ht="43.95" customHeight="1" x14ac:dyDescent="0.3">
      <c r="A304" s="7">
        <v>299</v>
      </c>
      <c r="B304" s="24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0"/>
      <c r="N304" s="24"/>
      <c r="O304" s="10"/>
      <c r="P304" s="10"/>
      <c r="Q304" s="24"/>
      <c r="R304" s="10"/>
      <c r="S304" s="10"/>
      <c r="T304" s="24"/>
      <c r="U304" s="10"/>
      <c r="V304" s="10"/>
      <c r="W304" s="24"/>
      <c r="X304" s="10"/>
      <c r="Y304" s="11"/>
      <c r="Z304"/>
      <c r="AA304" s="40"/>
      <c r="AB304" s="40">
        <f t="shared" si="57"/>
        <v>0</v>
      </c>
      <c r="AC304" s="40">
        <f t="shared" si="58"/>
        <v>0</v>
      </c>
      <c r="AD304" s="40" t="str">
        <f t="shared" si="59"/>
        <v/>
      </c>
      <c r="AE304" s="40">
        <f t="shared" si="60"/>
        <v>0</v>
      </c>
      <c r="AF304" s="40" t="str">
        <f t="shared" si="61"/>
        <v/>
      </c>
      <c r="AG304" s="40">
        <f t="shared" si="62"/>
        <v>0</v>
      </c>
      <c r="AH304" s="40">
        <f t="shared" si="63"/>
        <v>0</v>
      </c>
      <c r="AI304" s="40">
        <f t="shared" si="64"/>
        <v>0</v>
      </c>
      <c r="AJ304" s="40">
        <f t="shared" si="65"/>
        <v>0</v>
      </c>
      <c r="AK304" s="40">
        <f t="shared" si="66"/>
        <v>0</v>
      </c>
      <c r="AL304" s="40"/>
      <c r="AM304" s="40"/>
      <c r="AN304" s="45"/>
      <c r="AO304" s="42" t="str">
        <f t="shared" si="67"/>
        <v xml:space="preserve">  ;   ;   ;   </v>
      </c>
      <c r="AP304" s="43">
        <f t="shared" si="68"/>
        <v>0</v>
      </c>
      <c r="AQ304" s="44">
        <f>(IF(M304="",0,VLOOKUP(M304,'Product List'!$A$6:$C$60,3,FALSE)*N304)+IF(P304="",0,VLOOKUP(P304,'Product List'!$A$6:$C$60,3,FALSE)*Q304)+IF(S304="",0,VLOOKUP(S304,'Product List'!$A$6:$C$60,3,FALSE)*T304)+IF(V304="",0,VLOOKUP(V304,'Product List'!$A$6:$C$60,3,FALSE)*W304))+$AQ$2</f>
        <v>16</v>
      </c>
      <c r="AR304" s="40"/>
      <c r="AS304" s="40" t="str">
        <f t="shared" si="69"/>
        <v/>
      </c>
      <c r="AT304" s="40" t="str">
        <f t="shared" si="70"/>
        <v/>
      </c>
    </row>
    <row r="305" spans="1:46" s="1" customFormat="1" ht="43.95" customHeight="1" x14ac:dyDescent="0.3">
      <c r="A305" s="7">
        <v>300</v>
      </c>
      <c r="B305" s="24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0"/>
      <c r="N305" s="24"/>
      <c r="O305" s="10"/>
      <c r="P305" s="10"/>
      <c r="Q305" s="24"/>
      <c r="R305" s="10"/>
      <c r="S305" s="10"/>
      <c r="T305" s="24"/>
      <c r="U305" s="10"/>
      <c r="V305" s="10"/>
      <c r="W305" s="24"/>
      <c r="X305" s="10"/>
      <c r="Y305" s="11"/>
      <c r="Z305"/>
      <c r="AA305" s="40"/>
      <c r="AB305" s="40">
        <f t="shared" si="57"/>
        <v>0</v>
      </c>
      <c r="AC305" s="40">
        <f t="shared" si="58"/>
        <v>0</v>
      </c>
      <c r="AD305" s="40" t="str">
        <f t="shared" si="59"/>
        <v/>
      </c>
      <c r="AE305" s="40">
        <f t="shared" si="60"/>
        <v>0</v>
      </c>
      <c r="AF305" s="40" t="str">
        <f t="shared" si="61"/>
        <v/>
      </c>
      <c r="AG305" s="40">
        <f t="shared" si="62"/>
        <v>0</v>
      </c>
      <c r="AH305" s="40">
        <f t="shared" si="63"/>
        <v>0</v>
      </c>
      <c r="AI305" s="40">
        <f t="shared" si="64"/>
        <v>0</v>
      </c>
      <c r="AJ305" s="40">
        <f t="shared" si="65"/>
        <v>0</v>
      </c>
      <c r="AK305" s="40">
        <f t="shared" si="66"/>
        <v>0</v>
      </c>
      <c r="AL305" s="40"/>
      <c r="AM305" s="40"/>
      <c r="AN305" s="45"/>
      <c r="AO305" s="42" t="str">
        <f t="shared" si="67"/>
        <v xml:space="preserve">  ;   ;   ;   </v>
      </c>
      <c r="AP305" s="43">
        <f t="shared" si="68"/>
        <v>0</v>
      </c>
      <c r="AQ305" s="44">
        <f>(IF(M305="",0,VLOOKUP(M305,'Product List'!$A$6:$C$60,3,FALSE)*N305)+IF(P305="",0,VLOOKUP(P305,'Product List'!$A$6:$C$60,3,FALSE)*Q305)+IF(S305="",0,VLOOKUP(S305,'Product List'!$A$6:$C$60,3,FALSE)*T305)+IF(V305="",0,VLOOKUP(V305,'Product List'!$A$6:$C$60,3,FALSE)*W305))+$AQ$2</f>
        <v>16</v>
      </c>
      <c r="AR305" s="40"/>
      <c r="AS305" s="40" t="str">
        <f t="shared" si="69"/>
        <v/>
      </c>
      <c r="AT305" s="40" t="str">
        <f t="shared" si="70"/>
        <v/>
      </c>
    </row>
    <row r="306" spans="1:46" s="1" customFormat="1" ht="43.95" customHeight="1" x14ac:dyDescent="0.3">
      <c r="A306" s="7">
        <v>301</v>
      </c>
      <c r="B306" s="24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0"/>
      <c r="N306" s="24"/>
      <c r="O306" s="10"/>
      <c r="P306" s="10"/>
      <c r="Q306" s="24"/>
      <c r="R306" s="10"/>
      <c r="S306" s="10"/>
      <c r="T306" s="24"/>
      <c r="U306" s="10"/>
      <c r="V306" s="10"/>
      <c r="W306" s="24"/>
      <c r="X306" s="10"/>
      <c r="Y306" s="11"/>
      <c r="Z306"/>
      <c r="AA306" s="40"/>
      <c r="AB306" s="40">
        <f t="shared" si="57"/>
        <v>0</v>
      </c>
      <c r="AC306" s="40">
        <f t="shared" si="58"/>
        <v>0</v>
      </c>
      <c r="AD306" s="40" t="str">
        <f t="shared" si="59"/>
        <v/>
      </c>
      <c r="AE306" s="40">
        <f t="shared" si="60"/>
        <v>0</v>
      </c>
      <c r="AF306" s="40" t="str">
        <f t="shared" si="61"/>
        <v/>
      </c>
      <c r="AG306" s="40">
        <f t="shared" si="62"/>
        <v>0</v>
      </c>
      <c r="AH306" s="40">
        <f t="shared" si="63"/>
        <v>0</v>
      </c>
      <c r="AI306" s="40">
        <f t="shared" si="64"/>
        <v>0</v>
      </c>
      <c r="AJ306" s="40">
        <f t="shared" si="65"/>
        <v>0</v>
      </c>
      <c r="AK306" s="40">
        <f t="shared" si="66"/>
        <v>0</v>
      </c>
      <c r="AL306" s="40"/>
      <c r="AM306" s="40"/>
      <c r="AN306" s="45"/>
      <c r="AO306" s="42" t="str">
        <f t="shared" si="67"/>
        <v xml:space="preserve">  ;   ;   ;   </v>
      </c>
      <c r="AP306" s="43">
        <f t="shared" si="68"/>
        <v>0</v>
      </c>
      <c r="AQ306" s="44">
        <f>(IF(M306="",0,VLOOKUP(M306,'Product List'!$A$6:$C$60,3,FALSE)*N306)+IF(P306="",0,VLOOKUP(P306,'Product List'!$A$6:$C$60,3,FALSE)*Q306)+IF(S306="",0,VLOOKUP(S306,'Product List'!$A$6:$C$60,3,FALSE)*T306)+IF(V306="",0,VLOOKUP(V306,'Product List'!$A$6:$C$60,3,FALSE)*W306))+$AQ$2</f>
        <v>16</v>
      </c>
      <c r="AR306" s="40"/>
      <c r="AS306" s="40" t="str">
        <f t="shared" si="69"/>
        <v/>
      </c>
      <c r="AT306" s="40" t="str">
        <f t="shared" si="70"/>
        <v/>
      </c>
    </row>
    <row r="307" spans="1:46" s="1" customFormat="1" ht="43.95" customHeight="1" x14ac:dyDescent="0.3">
      <c r="A307" s="7">
        <v>302</v>
      </c>
      <c r="B307" s="24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0"/>
      <c r="N307" s="24"/>
      <c r="O307" s="10"/>
      <c r="P307" s="10"/>
      <c r="Q307" s="24"/>
      <c r="R307" s="10"/>
      <c r="S307" s="10"/>
      <c r="T307" s="24"/>
      <c r="U307" s="10"/>
      <c r="V307" s="10"/>
      <c r="W307" s="24"/>
      <c r="X307" s="10"/>
      <c r="Y307" s="11"/>
      <c r="Z307"/>
      <c r="AA307" s="40"/>
      <c r="AB307" s="40">
        <f t="shared" si="57"/>
        <v>0</v>
      </c>
      <c r="AC307" s="40">
        <f t="shared" si="58"/>
        <v>0</v>
      </c>
      <c r="AD307" s="40" t="str">
        <f t="shared" si="59"/>
        <v/>
      </c>
      <c r="AE307" s="40">
        <f t="shared" si="60"/>
        <v>0</v>
      </c>
      <c r="AF307" s="40" t="str">
        <f t="shared" si="61"/>
        <v/>
      </c>
      <c r="AG307" s="40">
        <f t="shared" si="62"/>
        <v>0</v>
      </c>
      <c r="AH307" s="40">
        <f t="shared" si="63"/>
        <v>0</v>
      </c>
      <c r="AI307" s="40">
        <f t="shared" si="64"/>
        <v>0</v>
      </c>
      <c r="AJ307" s="40">
        <f t="shared" si="65"/>
        <v>0</v>
      </c>
      <c r="AK307" s="40">
        <f t="shared" si="66"/>
        <v>0</v>
      </c>
      <c r="AL307" s="40"/>
      <c r="AM307" s="40"/>
      <c r="AN307" s="45"/>
      <c r="AO307" s="42" t="str">
        <f t="shared" si="67"/>
        <v xml:space="preserve">  ;   ;   ;   </v>
      </c>
      <c r="AP307" s="43">
        <f t="shared" si="68"/>
        <v>0</v>
      </c>
      <c r="AQ307" s="44">
        <f>(IF(M307="",0,VLOOKUP(M307,'Product List'!$A$6:$C$60,3,FALSE)*N307)+IF(P307="",0,VLOOKUP(P307,'Product List'!$A$6:$C$60,3,FALSE)*Q307)+IF(S307="",0,VLOOKUP(S307,'Product List'!$A$6:$C$60,3,FALSE)*T307)+IF(V307="",0,VLOOKUP(V307,'Product List'!$A$6:$C$60,3,FALSE)*W307))+$AQ$2</f>
        <v>16</v>
      </c>
      <c r="AR307" s="40"/>
      <c r="AS307" s="40" t="str">
        <f t="shared" si="69"/>
        <v/>
      </c>
      <c r="AT307" s="40" t="str">
        <f t="shared" si="70"/>
        <v/>
      </c>
    </row>
    <row r="308" spans="1:46" s="1" customFormat="1" ht="43.95" customHeight="1" x14ac:dyDescent="0.3">
      <c r="A308" s="7">
        <v>303</v>
      </c>
      <c r="B308" s="24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0"/>
      <c r="N308" s="24"/>
      <c r="O308" s="10"/>
      <c r="P308" s="10"/>
      <c r="Q308" s="24"/>
      <c r="R308" s="10"/>
      <c r="S308" s="10"/>
      <c r="T308" s="24"/>
      <c r="U308" s="10"/>
      <c r="V308" s="10"/>
      <c r="W308" s="24"/>
      <c r="X308" s="10"/>
      <c r="Y308" s="11"/>
      <c r="Z308"/>
      <c r="AA308" s="40"/>
      <c r="AB308" s="40">
        <f t="shared" si="57"/>
        <v>0</v>
      </c>
      <c r="AC308" s="40">
        <f t="shared" si="58"/>
        <v>0</v>
      </c>
      <c r="AD308" s="40" t="str">
        <f t="shared" si="59"/>
        <v/>
      </c>
      <c r="AE308" s="40">
        <f t="shared" si="60"/>
        <v>0</v>
      </c>
      <c r="AF308" s="40" t="str">
        <f t="shared" si="61"/>
        <v/>
      </c>
      <c r="AG308" s="40">
        <f t="shared" si="62"/>
        <v>0</v>
      </c>
      <c r="AH308" s="40">
        <f t="shared" si="63"/>
        <v>0</v>
      </c>
      <c r="AI308" s="40">
        <f t="shared" si="64"/>
        <v>0</v>
      </c>
      <c r="AJ308" s="40">
        <f t="shared" si="65"/>
        <v>0</v>
      </c>
      <c r="AK308" s="40">
        <f t="shared" si="66"/>
        <v>0</v>
      </c>
      <c r="AL308" s="40"/>
      <c r="AM308" s="40"/>
      <c r="AN308" s="45"/>
      <c r="AO308" s="42" t="str">
        <f t="shared" si="67"/>
        <v xml:space="preserve">  ;   ;   ;   </v>
      </c>
      <c r="AP308" s="43">
        <f t="shared" si="68"/>
        <v>0</v>
      </c>
      <c r="AQ308" s="44">
        <f>(IF(M308="",0,VLOOKUP(M308,'Product List'!$A$6:$C$60,3,FALSE)*N308)+IF(P308="",0,VLOOKUP(P308,'Product List'!$A$6:$C$60,3,FALSE)*Q308)+IF(S308="",0,VLOOKUP(S308,'Product List'!$A$6:$C$60,3,FALSE)*T308)+IF(V308="",0,VLOOKUP(V308,'Product List'!$A$6:$C$60,3,FALSE)*W308))+$AQ$2</f>
        <v>16</v>
      </c>
      <c r="AR308" s="40"/>
      <c r="AS308" s="40" t="str">
        <f t="shared" si="69"/>
        <v/>
      </c>
      <c r="AT308" s="40" t="str">
        <f t="shared" si="70"/>
        <v/>
      </c>
    </row>
    <row r="309" spans="1:46" s="1" customFormat="1" ht="43.95" customHeight="1" x14ac:dyDescent="0.3">
      <c r="A309" s="7">
        <v>304</v>
      </c>
      <c r="B309" s="24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0"/>
      <c r="N309" s="24"/>
      <c r="O309" s="10"/>
      <c r="P309" s="10"/>
      <c r="Q309" s="24"/>
      <c r="R309" s="10"/>
      <c r="S309" s="10"/>
      <c r="T309" s="24"/>
      <c r="U309" s="10"/>
      <c r="V309" s="10"/>
      <c r="W309" s="24"/>
      <c r="X309" s="10"/>
      <c r="Y309" s="11"/>
      <c r="Z309"/>
      <c r="AA309" s="40"/>
      <c r="AB309" s="40">
        <f t="shared" si="57"/>
        <v>0</v>
      </c>
      <c r="AC309" s="40">
        <f t="shared" si="58"/>
        <v>0</v>
      </c>
      <c r="AD309" s="40" t="str">
        <f t="shared" si="59"/>
        <v/>
      </c>
      <c r="AE309" s="40">
        <f t="shared" si="60"/>
        <v>0</v>
      </c>
      <c r="AF309" s="40" t="str">
        <f t="shared" si="61"/>
        <v/>
      </c>
      <c r="AG309" s="40">
        <f t="shared" si="62"/>
        <v>0</v>
      </c>
      <c r="AH309" s="40">
        <f t="shared" si="63"/>
        <v>0</v>
      </c>
      <c r="AI309" s="40">
        <f t="shared" si="64"/>
        <v>0</v>
      </c>
      <c r="AJ309" s="40">
        <f t="shared" si="65"/>
        <v>0</v>
      </c>
      <c r="AK309" s="40">
        <f t="shared" si="66"/>
        <v>0</v>
      </c>
      <c r="AL309" s="40"/>
      <c r="AM309" s="40"/>
      <c r="AN309" s="45"/>
      <c r="AO309" s="42" t="str">
        <f t="shared" si="67"/>
        <v xml:space="preserve">  ;   ;   ;   </v>
      </c>
      <c r="AP309" s="43">
        <f t="shared" si="68"/>
        <v>0</v>
      </c>
      <c r="AQ309" s="44">
        <f>(IF(M309="",0,VLOOKUP(M309,'Product List'!$A$6:$C$60,3,FALSE)*N309)+IF(P309="",0,VLOOKUP(P309,'Product List'!$A$6:$C$60,3,FALSE)*Q309)+IF(S309="",0,VLOOKUP(S309,'Product List'!$A$6:$C$60,3,FALSE)*T309)+IF(V309="",0,VLOOKUP(V309,'Product List'!$A$6:$C$60,3,FALSE)*W309))+$AQ$2</f>
        <v>16</v>
      </c>
      <c r="AR309" s="40"/>
      <c r="AS309" s="40" t="str">
        <f t="shared" si="69"/>
        <v/>
      </c>
      <c r="AT309" s="40" t="str">
        <f t="shared" si="70"/>
        <v/>
      </c>
    </row>
    <row r="310" spans="1:46" s="1" customFormat="1" ht="43.95" customHeight="1" x14ac:dyDescent="0.3">
      <c r="A310" s="7">
        <v>305</v>
      </c>
      <c r="B310" s="24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0"/>
      <c r="N310" s="24"/>
      <c r="O310" s="10"/>
      <c r="P310" s="10"/>
      <c r="Q310" s="24"/>
      <c r="R310" s="10"/>
      <c r="S310" s="10"/>
      <c r="T310" s="24"/>
      <c r="U310" s="10"/>
      <c r="V310" s="10"/>
      <c r="W310" s="24"/>
      <c r="X310" s="10"/>
      <c r="Y310" s="11"/>
      <c r="Z310"/>
      <c r="AA310" s="40"/>
      <c r="AB310" s="40">
        <f t="shared" si="57"/>
        <v>0</v>
      </c>
      <c r="AC310" s="40">
        <f t="shared" si="58"/>
        <v>0</v>
      </c>
      <c r="AD310" s="40" t="str">
        <f t="shared" si="59"/>
        <v/>
      </c>
      <c r="AE310" s="40">
        <f t="shared" si="60"/>
        <v>0</v>
      </c>
      <c r="AF310" s="40" t="str">
        <f t="shared" si="61"/>
        <v/>
      </c>
      <c r="AG310" s="40">
        <f t="shared" si="62"/>
        <v>0</v>
      </c>
      <c r="AH310" s="40">
        <f t="shared" si="63"/>
        <v>0</v>
      </c>
      <c r="AI310" s="40">
        <f t="shared" si="64"/>
        <v>0</v>
      </c>
      <c r="AJ310" s="40">
        <f t="shared" si="65"/>
        <v>0</v>
      </c>
      <c r="AK310" s="40">
        <f t="shared" si="66"/>
        <v>0</v>
      </c>
      <c r="AL310" s="40"/>
      <c r="AM310" s="40"/>
      <c r="AN310" s="45"/>
      <c r="AO310" s="42" t="str">
        <f t="shared" si="67"/>
        <v xml:space="preserve">  ;   ;   ;   </v>
      </c>
      <c r="AP310" s="43">
        <f t="shared" si="68"/>
        <v>0</v>
      </c>
      <c r="AQ310" s="44">
        <f>(IF(M310="",0,VLOOKUP(M310,'Product List'!$A$6:$C$60,3,FALSE)*N310)+IF(P310="",0,VLOOKUP(P310,'Product List'!$A$6:$C$60,3,FALSE)*Q310)+IF(S310="",0,VLOOKUP(S310,'Product List'!$A$6:$C$60,3,FALSE)*T310)+IF(V310="",0,VLOOKUP(V310,'Product List'!$A$6:$C$60,3,FALSE)*W310))+$AQ$2</f>
        <v>16</v>
      </c>
      <c r="AR310" s="40"/>
      <c r="AS310" s="40" t="str">
        <f t="shared" si="69"/>
        <v/>
      </c>
      <c r="AT310" s="40" t="str">
        <f t="shared" si="70"/>
        <v/>
      </c>
    </row>
    <row r="311" spans="1:46" s="1" customFormat="1" ht="43.95" customHeight="1" x14ac:dyDescent="0.3">
      <c r="A311" s="7">
        <v>306</v>
      </c>
      <c r="B311" s="24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0"/>
      <c r="N311" s="24"/>
      <c r="O311" s="10"/>
      <c r="P311" s="10"/>
      <c r="Q311" s="24"/>
      <c r="R311" s="10"/>
      <c r="S311" s="10"/>
      <c r="T311" s="24"/>
      <c r="U311" s="10"/>
      <c r="V311" s="10"/>
      <c r="W311" s="24"/>
      <c r="X311" s="10"/>
      <c r="Y311" s="11"/>
      <c r="Z311"/>
      <c r="AA311" s="40"/>
      <c r="AB311" s="40">
        <f t="shared" si="57"/>
        <v>0</v>
      </c>
      <c r="AC311" s="40">
        <f t="shared" si="58"/>
        <v>0</v>
      </c>
      <c r="AD311" s="40" t="str">
        <f t="shared" si="59"/>
        <v/>
      </c>
      <c r="AE311" s="40">
        <f t="shared" si="60"/>
        <v>0</v>
      </c>
      <c r="AF311" s="40" t="str">
        <f t="shared" si="61"/>
        <v/>
      </c>
      <c r="AG311" s="40">
        <f t="shared" si="62"/>
        <v>0</v>
      </c>
      <c r="AH311" s="40">
        <f t="shared" si="63"/>
        <v>0</v>
      </c>
      <c r="AI311" s="40">
        <f t="shared" si="64"/>
        <v>0</v>
      </c>
      <c r="AJ311" s="40">
        <f t="shared" si="65"/>
        <v>0</v>
      </c>
      <c r="AK311" s="40">
        <f t="shared" si="66"/>
        <v>0</v>
      </c>
      <c r="AL311" s="40"/>
      <c r="AM311" s="40"/>
      <c r="AN311" s="45"/>
      <c r="AO311" s="42" t="str">
        <f t="shared" si="67"/>
        <v xml:space="preserve">  ;   ;   ;   </v>
      </c>
      <c r="AP311" s="43">
        <f t="shared" si="68"/>
        <v>0</v>
      </c>
      <c r="AQ311" s="44">
        <f>(IF(M311="",0,VLOOKUP(M311,'Product List'!$A$6:$C$60,3,FALSE)*N311)+IF(P311="",0,VLOOKUP(P311,'Product List'!$A$6:$C$60,3,FALSE)*Q311)+IF(S311="",0,VLOOKUP(S311,'Product List'!$A$6:$C$60,3,FALSE)*T311)+IF(V311="",0,VLOOKUP(V311,'Product List'!$A$6:$C$60,3,FALSE)*W311))+$AQ$2</f>
        <v>16</v>
      </c>
      <c r="AR311" s="40"/>
      <c r="AS311" s="40" t="str">
        <f t="shared" si="69"/>
        <v/>
      </c>
      <c r="AT311" s="40" t="str">
        <f t="shared" si="70"/>
        <v/>
      </c>
    </row>
    <row r="312" spans="1:46" s="1" customFormat="1" ht="43.95" customHeight="1" x14ac:dyDescent="0.3">
      <c r="A312" s="7">
        <v>307</v>
      </c>
      <c r="B312" s="24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0"/>
      <c r="N312" s="24"/>
      <c r="O312" s="10"/>
      <c r="P312" s="10"/>
      <c r="Q312" s="24"/>
      <c r="R312" s="10"/>
      <c r="S312" s="10"/>
      <c r="T312" s="24"/>
      <c r="U312" s="10"/>
      <c r="V312" s="10"/>
      <c r="W312" s="24"/>
      <c r="X312" s="10"/>
      <c r="Y312" s="11"/>
      <c r="Z312"/>
      <c r="AA312" s="40"/>
      <c r="AB312" s="40">
        <f t="shared" si="57"/>
        <v>0</v>
      </c>
      <c r="AC312" s="40">
        <f t="shared" si="58"/>
        <v>0</v>
      </c>
      <c r="AD312" s="40" t="str">
        <f t="shared" si="59"/>
        <v/>
      </c>
      <c r="AE312" s="40">
        <f t="shared" si="60"/>
        <v>0</v>
      </c>
      <c r="AF312" s="40" t="str">
        <f t="shared" si="61"/>
        <v/>
      </c>
      <c r="AG312" s="40">
        <f t="shared" si="62"/>
        <v>0</v>
      </c>
      <c r="AH312" s="40">
        <f t="shared" si="63"/>
        <v>0</v>
      </c>
      <c r="AI312" s="40">
        <f t="shared" si="64"/>
        <v>0</v>
      </c>
      <c r="AJ312" s="40">
        <f t="shared" si="65"/>
        <v>0</v>
      </c>
      <c r="AK312" s="40">
        <f t="shared" si="66"/>
        <v>0</v>
      </c>
      <c r="AL312" s="40"/>
      <c r="AM312" s="40"/>
      <c r="AN312" s="45"/>
      <c r="AO312" s="42" t="str">
        <f t="shared" si="67"/>
        <v xml:space="preserve">  ;   ;   ;   </v>
      </c>
      <c r="AP312" s="43">
        <f t="shared" si="68"/>
        <v>0</v>
      </c>
      <c r="AQ312" s="44">
        <f>(IF(M312="",0,VLOOKUP(M312,'Product List'!$A$6:$C$60,3,FALSE)*N312)+IF(P312="",0,VLOOKUP(P312,'Product List'!$A$6:$C$60,3,FALSE)*Q312)+IF(S312="",0,VLOOKUP(S312,'Product List'!$A$6:$C$60,3,FALSE)*T312)+IF(V312="",0,VLOOKUP(V312,'Product List'!$A$6:$C$60,3,FALSE)*W312))+$AQ$2</f>
        <v>16</v>
      </c>
      <c r="AR312" s="40"/>
      <c r="AS312" s="40" t="str">
        <f t="shared" si="69"/>
        <v/>
      </c>
      <c r="AT312" s="40" t="str">
        <f t="shared" si="70"/>
        <v/>
      </c>
    </row>
    <row r="313" spans="1:46" s="1" customFormat="1" ht="43.95" customHeight="1" x14ac:dyDescent="0.3">
      <c r="A313" s="7">
        <v>308</v>
      </c>
      <c r="B313" s="24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0"/>
      <c r="N313" s="24"/>
      <c r="O313" s="10"/>
      <c r="P313" s="10"/>
      <c r="Q313" s="24"/>
      <c r="R313" s="10"/>
      <c r="S313" s="10"/>
      <c r="T313" s="24"/>
      <c r="U313" s="10"/>
      <c r="V313" s="10"/>
      <c r="W313" s="24"/>
      <c r="X313" s="10"/>
      <c r="Y313" s="11"/>
      <c r="Z313"/>
      <c r="AA313" s="40"/>
      <c r="AB313" s="40">
        <f t="shared" si="57"/>
        <v>0</v>
      </c>
      <c r="AC313" s="40">
        <f t="shared" si="58"/>
        <v>0</v>
      </c>
      <c r="AD313" s="40" t="str">
        <f t="shared" si="59"/>
        <v/>
      </c>
      <c r="AE313" s="40">
        <f t="shared" si="60"/>
        <v>0</v>
      </c>
      <c r="AF313" s="40" t="str">
        <f t="shared" si="61"/>
        <v/>
      </c>
      <c r="AG313" s="40">
        <f t="shared" si="62"/>
        <v>0</v>
      </c>
      <c r="AH313" s="40">
        <f t="shared" si="63"/>
        <v>0</v>
      </c>
      <c r="AI313" s="40">
        <f t="shared" si="64"/>
        <v>0</v>
      </c>
      <c r="AJ313" s="40">
        <f t="shared" si="65"/>
        <v>0</v>
      </c>
      <c r="AK313" s="40">
        <f t="shared" si="66"/>
        <v>0</v>
      </c>
      <c r="AL313" s="40"/>
      <c r="AM313" s="40"/>
      <c r="AN313" s="45"/>
      <c r="AO313" s="42" t="str">
        <f t="shared" si="67"/>
        <v xml:space="preserve">  ;   ;   ;   </v>
      </c>
      <c r="AP313" s="43">
        <f t="shared" si="68"/>
        <v>0</v>
      </c>
      <c r="AQ313" s="44">
        <f>(IF(M313="",0,VLOOKUP(M313,'Product List'!$A$6:$C$60,3,FALSE)*N313)+IF(P313="",0,VLOOKUP(P313,'Product List'!$A$6:$C$60,3,FALSE)*Q313)+IF(S313="",0,VLOOKUP(S313,'Product List'!$A$6:$C$60,3,FALSE)*T313)+IF(V313="",0,VLOOKUP(V313,'Product List'!$A$6:$C$60,3,FALSE)*W313))+$AQ$2</f>
        <v>16</v>
      </c>
      <c r="AR313" s="40"/>
      <c r="AS313" s="40" t="str">
        <f t="shared" si="69"/>
        <v/>
      </c>
      <c r="AT313" s="40" t="str">
        <f t="shared" si="70"/>
        <v/>
      </c>
    </row>
    <row r="314" spans="1:46" s="1" customFormat="1" ht="43.95" customHeight="1" x14ac:dyDescent="0.3">
      <c r="A314" s="7">
        <v>309</v>
      </c>
      <c r="B314" s="24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0"/>
      <c r="N314" s="24"/>
      <c r="O314" s="10"/>
      <c r="P314" s="10"/>
      <c r="Q314" s="24"/>
      <c r="R314" s="10"/>
      <c r="S314" s="10"/>
      <c r="T314" s="24"/>
      <c r="U314" s="10"/>
      <c r="V314" s="10"/>
      <c r="W314" s="24"/>
      <c r="X314" s="10"/>
      <c r="Y314" s="11"/>
      <c r="Z314"/>
      <c r="AA314" s="40"/>
      <c r="AB314" s="40">
        <f t="shared" si="57"/>
        <v>0</v>
      </c>
      <c r="AC314" s="40">
        <f t="shared" si="58"/>
        <v>0</v>
      </c>
      <c r="AD314" s="40" t="str">
        <f t="shared" si="59"/>
        <v/>
      </c>
      <c r="AE314" s="40">
        <f t="shared" si="60"/>
        <v>0</v>
      </c>
      <c r="AF314" s="40" t="str">
        <f t="shared" si="61"/>
        <v/>
      </c>
      <c r="AG314" s="40">
        <f t="shared" si="62"/>
        <v>0</v>
      </c>
      <c r="AH314" s="40">
        <f t="shared" si="63"/>
        <v>0</v>
      </c>
      <c r="AI314" s="40">
        <f t="shared" si="64"/>
        <v>0</v>
      </c>
      <c r="AJ314" s="40">
        <f t="shared" si="65"/>
        <v>0</v>
      </c>
      <c r="AK314" s="40">
        <f t="shared" si="66"/>
        <v>0</v>
      </c>
      <c r="AL314" s="40"/>
      <c r="AM314" s="40"/>
      <c r="AN314" s="45"/>
      <c r="AO314" s="42" t="str">
        <f t="shared" si="67"/>
        <v xml:space="preserve">  ;   ;   ;   </v>
      </c>
      <c r="AP314" s="43">
        <f t="shared" si="68"/>
        <v>0</v>
      </c>
      <c r="AQ314" s="44">
        <f>(IF(M314="",0,VLOOKUP(M314,'Product List'!$A$6:$C$60,3,FALSE)*N314)+IF(P314="",0,VLOOKUP(P314,'Product List'!$A$6:$C$60,3,FALSE)*Q314)+IF(S314="",0,VLOOKUP(S314,'Product List'!$A$6:$C$60,3,FALSE)*T314)+IF(V314="",0,VLOOKUP(V314,'Product List'!$A$6:$C$60,3,FALSE)*W314))+$AQ$2</f>
        <v>16</v>
      </c>
      <c r="AR314" s="40"/>
      <c r="AS314" s="40" t="str">
        <f t="shared" si="69"/>
        <v/>
      </c>
      <c r="AT314" s="40" t="str">
        <f t="shared" si="70"/>
        <v/>
      </c>
    </row>
    <row r="315" spans="1:46" s="1" customFormat="1" ht="43.95" customHeight="1" x14ac:dyDescent="0.3">
      <c r="A315" s="7">
        <v>310</v>
      </c>
      <c r="B315" s="24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0"/>
      <c r="N315" s="24"/>
      <c r="O315" s="10"/>
      <c r="P315" s="10"/>
      <c r="Q315" s="24"/>
      <c r="R315" s="10"/>
      <c r="S315" s="10"/>
      <c r="T315" s="24"/>
      <c r="U315" s="10"/>
      <c r="V315" s="10"/>
      <c r="W315" s="24"/>
      <c r="X315" s="10"/>
      <c r="Y315" s="11"/>
      <c r="Z315"/>
      <c r="AA315" s="40"/>
      <c r="AB315" s="40">
        <f t="shared" si="57"/>
        <v>0</v>
      </c>
      <c r="AC315" s="40">
        <f t="shared" si="58"/>
        <v>0</v>
      </c>
      <c r="AD315" s="40" t="str">
        <f t="shared" si="59"/>
        <v/>
      </c>
      <c r="AE315" s="40">
        <f t="shared" si="60"/>
        <v>0</v>
      </c>
      <c r="AF315" s="40" t="str">
        <f t="shared" si="61"/>
        <v/>
      </c>
      <c r="AG315" s="40">
        <f t="shared" si="62"/>
        <v>0</v>
      </c>
      <c r="AH315" s="40">
        <f t="shared" si="63"/>
        <v>0</v>
      </c>
      <c r="AI315" s="40">
        <f t="shared" si="64"/>
        <v>0</v>
      </c>
      <c r="AJ315" s="40">
        <f t="shared" si="65"/>
        <v>0</v>
      </c>
      <c r="AK315" s="40">
        <f t="shared" si="66"/>
        <v>0</v>
      </c>
      <c r="AL315" s="40"/>
      <c r="AM315" s="40"/>
      <c r="AN315" s="45"/>
      <c r="AO315" s="42" t="str">
        <f t="shared" si="67"/>
        <v xml:space="preserve">  ;   ;   ;   </v>
      </c>
      <c r="AP315" s="43">
        <f t="shared" si="68"/>
        <v>0</v>
      </c>
      <c r="AQ315" s="44">
        <f>(IF(M315="",0,VLOOKUP(M315,'Product List'!$A$6:$C$60,3,FALSE)*N315)+IF(P315="",0,VLOOKUP(P315,'Product List'!$A$6:$C$60,3,FALSE)*Q315)+IF(S315="",0,VLOOKUP(S315,'Product List'!$A$6:$C$60,3,FALSE)*T315)+IF(V315="",0,VLOOKUP(V315,'Product List'!$A$6:$C$60,3,FALSE)*W315))+$AQ$2</f>
        <v>16</v>
      </c>
      <c r="AR315" s="40"/>
      <c r="AS315" s="40" t="str">
        <f t="shared" si="69"/>
        <v/>
      </c>
      <c r="AT315" s="40" t="str">
        <f t="shared" si="70"/>
        <v/>
      </c>
    </row>
    <row r="316" spans="1:46" s="1" customFormat="1" ht="43.95" customHeight="1" x14ac:dyDescent="0.3">
      <c r="A316" s="7">
        <v>311</v>
      </c>
      <c r="B316" s="24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0"/>
      <c r="N316" s="24"/>
      <c r="O316" s="10"/>
      <c r="P316" s="10"/>
      <c r="Q316" s="24"/>
      <c r="R316" s="10"/>
      <c r="S316" s="10"/>
      <c r="T316" s="24"/>
      <c r="U316" s="10"/>
      <c r="V316" s="10"/>
      <c r="W316" s="24"/>
      <c r="X316" s="10"/>
      <c r="Y316" s="11"/>
      <c r="Z316"/>
      <c r="AA316" s="40"/>
      <c r="AB316" s="40">
        <f t="shared" si="57"/>
        <v>0</v>
      </c>
      <c r="AC316" s="40">
        <f t="shared" si="58"/>
        <v>0</v>
      </c>
      <c r="AD316" s="40" t="str">
        <f t="shared" si="59"/>
        <v/>
      </c>
      <c r="AE316" s="40">
        <f t="shared" si="60"/>
        <v>0</v>
      </c>
      <c r="AF316" s="40" t="str">
        <f t="shared" si="61"/>
        <v/>
      </c>
      <c r="AG316" s="40">
        <f t="shared" si="62"/>
        <v>0</v>
      </c>
      <c r="AH316" s="40">
        <f t="shared" si="63"/>
        <v>0</v>
      </c>
      <c r="AI316" s="40">
        <f t="shared" si="64"/>
        <v>0</v>
      </c>
      <c r="AJ316" s="40">
        <f t="shared" si="65"/>
        <v>0</v>
      </c>
      <c r="AK316" s="40">
        <f t="shared" si="66"/>
        <v>0</v>
      </c>
      <c r="AL316" s="40"/>
      <c r="AM316" s="40"/>
      <c r="AN316" s="45"/>
      <c r="AO316" s="42" t="str">
        <f t="shared" si="67"/>
        <v xml:space="preserve">  ;   ;   ;   </v>
      </c>
      <c r="AP316" s="43">
        <f t="shared" si="68"/>
        <v>0</v>
      </c>
      <c r="AQ316" s="44">
        <f>(IF(M316="",0,VLOOKUP(M316,'Product List'!$A$6:$C$60,3,FALSE)*N316)+IF(P316="",0,VLOOKUP(P316,'Product List'!$A$6:$C$60,3,FALSE)*Q316)+IF(S316="",0,VLOOKUP(S316,'Product List'!$A$6:$C$60,3,FALSE)*T316)+IF(V316="",0,VLOOKUP(V316,'Product List'!$A$6:$C$60,3,FALSE)*W316))+$AQ$2</f>
        <v>16</v>
      </c>
      <c r="AR316" s="40"/>
      <c r="AS316" s="40" t="str">
        <f t="shared" si="69"/>
        <v/>
      </c>
      <c r="AT316" s="40" t="str">
        <f t="shared" si="70"/>
        <v/>
      </c>
    </row>
    <row r="317" spans="1:46" s="1" customFormat="1" ht="43.95" customHeight="1" x14ac:dyDescent="0.3">
      <c r="A317" s="7">
        <v>312</v>
      </c>
      <c r="B317" s="24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0"/>
      <c r="N317" s="24"/>
      <c r="O317" s="10"/>
      <c r="P317" s="10"/>
      <c r="Q317" s="24"/>
      <c r="R317" s="10"/>
      <c r="S317" s="10"/>
      <c r="T317" s="24"/>
      <c r="U317" s="10"/>
      <c r="V317" s="10"/>
      <c r="W317" s="24"/>
      <c r="X317" s="10"/>
      <c r="Y317" s="11"/>
      <c r="Z317"/>
      <c r="AA317" s="40"/>
      <c r="AB317" s="40">
        <f t="shared" si="57"/>
        <v>0</v>
      </c>
      <c r="AC317" s="40">
        <f t="shared" si="58"/>
        <v>0</v>
      </c>
      <c r="AD317" s="40" t="str">
        <f t="shared" si="59"/>
        <v/>
      </c>
      <c r="AE317" s="40">
        <f t="shared" si="60"/>
        <v>0</v>
      </c>
      <c r="AF317" s="40" t="str">
        <f t="shared" si="61"/>
        <v/>
      </c>
      <c r="AG317" s="40">
        <f t="shared" si="62"/>
        <v>0</v>
      </c>
      <c r="AH317" s="40">
        <f t="shared" si="63"/>
        <v>0</v>
      </c>
      <c r="AI317" s="40">
        <f t="shared" si="64"/>
        <v>0</v>
      </c>
      <c r="AJ317" s="40">
        <f t="shared" si="65"/>
        <v>0</v>
      </c>
      <c r="AK317" s="40">
        <f t="shared" si="66"/>
        <v>0</v>
      </c>
      <c r="AL317" s="40"/>
      <c r="AM317" s="40"/>
      <c r="AN317" s="45"/>
      <c r="AO317" s="42" t="str">
        <f t="shared" si="67"/>
        <v xml:space="preserve">  ;   ;   ;   </v>
      </c>
      <c r="AP317" s="43">
        <f t="shared" si="68"/>
        <v>0</v>
      </c>
      <c r="AQ317" s="44">
        <f>(IF(M317="",0,VLOOKUP(M317,'Product List'!$A$6:$C$60,3,FALSE)*N317)+IF(P317="",0,VLOOKUP(P317,'Product List'!$A$6:$C$60,3,FALSE)*Q317)+IF(S317="",0,VLOOKUP(S317,'Product List'!$A$6:$C$60,3,FALSE)*T317)+IF(V317="",0,VLOOKUP(V317,'Product List'!$A$6:$C$60,3,FALSE)*W317))+$AQ$2</f>
        <v>16</v>
      </c>
      <c r="AR317" s="40"/>
      <c r="AS317" s="40" t="str">
        <f t="shared" si="69"/>
        <v/>
      </c>
      <c r="AT317" s="40" t="str">
        <f t="shared" si="70"/>
        <v/>
      </c>
    </row>
    <row r="318" spans="1:46" s="1" customFormat="1" ht="43.95" customHeight="1" x14ac:dyDescent="0.3">
      <c r="A318" s="7">
        <v>313</v>
      </c>
      <c r="B318" s="24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0"/>
      <c r="N318" s="24"/>
      <c r="O318" s="10"/>
      <c r="P318" s="10"/>
      <c r="Q318" s="24"/>
      <c r="R318" s="10"/>
      <c r="S318" s="10"/>
      <c r="T318" s="24"/>
      <c r="U318" s="10"/>
      <c r="V318" s="10"/>
      <c r="W318" s="24"/>
      <c r="X318" s="10"/>
      <c r="Y318" s="11"/>
      <c r="Z318"/>
      <c r="AA318" s="40"/>
      <c r="AB318" s="40">
        <f t="shared" si="57"/>
        <v>0</v>
      </c>
      <c r="AC318" s="40">
        <f t="shared" si="58"/>
        <v>0</v>
      </c>
      <c r="AD318" s="40" t="str">
        <f t="shared" si="59"/>
        <v/>
      </c>
      <c r="AE318" s="40">
        <f t="shared" si="60"/>
        <v>0</v>
      </c>
      <c r="AF318" s="40" t="str">
        <f t="shared" si="61"/>
        <v/>
      </c>
      <c r="AG318" s="40">
        <f t="shared" si="62"/>
        <v>0</v>
      </c>
      <c r="AH318" s="40">
        <f t="shared" si="63"/>
        <v>0</v>
      </c>
      <c r="AI318" s="40">
        <f t="shared" si="64"/>
        <v>0</v>
      </c>
      <c r="AJ318" s="40">
        <f t="shared" si="65"/>
        <v>0</v>
      </c>
      <c r="AK318" s="40">
        <f t="shared" si="66"/>
        <v>0</v>
      </c>
      <c r="AL318" s="40"/>
      <c r="AM318" s="40"/>
      <c r="AN318" s="45"/>
      <c r="AO318" s="42" t="str">
        <f t="shared" si="67"/>
        <v xml:space="preserve">  ;   ;   ;   </v>
      </c>
      <c r="AP318" s="43">
        <f t="shared" si="68"/>
        <v>0</v>
      </c>
      <c r="AQ318" s="44">
        <f>(IF(M318="",0,VLOOKUP(M318,'Product List'!$A$6:$C$60,3,FALSE)*N318)+IF(P318="",0,VLOOKUP(P318,'Product List'!$A$6:$C$60,3,FALSE)*Q318)+IF(S318="",0,VLOOKUP(S318,'Product List'!$A$6:$C$60,3,FALSE)*T318)+IF(V318="",0,VLOOKUP(V318,'Product List'!$A$6:$C$60,3,FALSE)*W318))+$AQ$2</f>
        <v>16</v>
      </c>
      <c r="AR318" s="40"/>
      <c r="AS318" s="40" t="str">
        <f t="shared" si="69"/>
        <v/>
      </c>
      <c r="AT318" s="40" t="str">
        <f t="shared" si="70"/>
        <v/>
      </c>
    </row>
    <row r="319" spans="1:46" s="1" customFormat="1" ht="43.95" customHeight="1" x14ac:dyDescent="0.3">
      <c r="A319" s="7">
        <v>314</v>
      </c>
      <c r="B319" s="24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0"/>
      <c r="N319" s="24"/>
      <c r="O319" s="10"/>
      <c r="P319" s="10"/>
      <c r="Q319" s="24"/>
      <c r="R319" s="10"/>
      <c r="S319" s="10"/>
      <c r="T319" s="24"/>
      <c r="U319" s="10"/>
      <c r="V319" s="10"/>
      <c r="W319" s="24"/>
      <c r="X319" s="10"/>
      <c r="Y319" s="11"/>
      <c r="Z319"/>
      <c r="AA319" s="40"/>
      <c r="AB319" s="40">
        <f t="shared" si="57"/>
        <v>0</v>
      </c>
      <c r="AC319" s="40">
        <f t="shared" si="58"/>
        <v>0</v>
      </c>
      <c r="AD319" s="40" t="str">
        <f t="shared" si="59"/>
        <v/>
      </c>
      <c r="AE319" s="40">
        <f t="shared" si="60"/>
        <v>0</v>
      </c>
      <c r="AF319" s="40" t="str">
        <f t="shared" si="61"/>
        <v/>
      </c>
      <c r="AG319" s="40">
        <f t="shared" si="62"/>
        <v>0</v>
      </c>
      <c r="AH319" s="40">
        <f t="shared" si="63"/>
        <v>0</v>
      </c>
      <c r="AI319" s="40">
        <f t="shared" si="64"/>
        <v>0</v>
      </c>
      <c r="AJ319" s="40">
        <f t="shared" si="65"/>
        <v>0</v>
      </c>
      <c r="AK319" s="40">
        <f t="shared" si="66"/>
        <v>0</v>
      </c>
      <c r="AL319" s="40"/>
      <c r="AM319" s="40"/>
      <c r="AN319" s="45"/>
      <c r="AO319" s="42" t="str">
        <f t="shared" si="67"/>
        <v xml:space="preserve">  ;   ;   ;   </v>
      </c>
      <c r="AP319" s="43">
        <f t="shared" si="68"/>
        <v>0</v>
      </c>
      <c r="AQ319" s="44">
        <f>(IF(M319="",0,VLOOKUP(M319,'Product List'!$A$6:$C$60,3,FALSE)*N319)+IF(P319="",0,VLOOKUP(P319,'Product List'!$A$6:$C$60,3,FALSE)*Q319)+IF(S319="",0,VLOOKUP(S319,'Product List'!$A$6:$C$60,3,FALSE)*T319)+IF(V319="",0,VLOOKUP(V319,'Product List'!$A$6:$C$60,3,FALSE)*W319))+$AQ$2</f>
        <v>16</v>
      </c>
      <c r="AR319" s="40"/>
      <c r="AS319" s="40" t="str">
        <f t="shared" si="69"/>
        <v/>
      </c>
      <c r="AT319" s="40" t="str">
        <f t="shared" si="70"/>
        <v/>
      </c>
    </row>
    <row r="320" spans="1:46" s="1" customFormat="1" ht="43.95" customHeight="1" x14ac:dyDescent="0.3">
      <c r="A320" s="7">
        <v>315</v>
      </c>
      <c r="B320" s="24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0"/>
      <c r="N320" s="24"/>
      <c r="O320" s="10"/>
      <c r="P320" s="10"/>
      <c r="Q320" s="24"/>
      <c r="R320" s="10"/>
      <c r="S320" s="10"/>
      <c r="T320" s="24"/>
      <c r="U320" s="10"/>
      <c r="V320" s="10"/>
      <c r="W320" s="24"/>
      <c r="X320" s="10"/>
      <c r="Y320" s="11"/>
      <c r="Z320"/>
      <c r="AA320" s="40"/>
      <c r="AB320" s="40">
        <f t="shared" si="57"/>
        <v>0</v>
      </c>
      <c r="AC320" s="40">
        <f t="shared" si="58"/>
        <v>0</v>
      </c>
      <c r="AD320" s="40" t="str">
        <f t="shared" si="59"/>
        <v/>
      </c>
      <c r="AE320" s="40">
        <f t="shared" si="60"/>
        <v>0</v>
      </c>
      <c r="AF320" s="40" t="str">
        <f t="shared" si="61"/>
        <v/>
      </c>
      <c r="AG320" s="40">
        <f t="shared" si="62"/>
        <v>0</v>
      </c>
      <c r="AH320" s="40">
        <f t="shared" si="63"/>
        <v>0</v>
      </c>
      <c r="AI320" s="40">
        <f t="shared" si="64"/>
        <v>0</v>
      </c>
      <c r="AJ320" s="40">
        <f t="shared" si="65"/>
        <v>0</v>
      </c>
      <c r="AK320" s="40">
        <f t="shared" si="66"/>
        <v>0</v>
      </c>
      <c r="AL320" s="40"/>
      <c r="AM320" s="40"/>
      <c r="AN320" s="45"/>
      <c r="AO320" s="42" t="str">
        <f t="shared" si="67"/>
        <v xml:space="preserve">  ;   ;   ;   </v>
      </c>
      <c r="AP320" s="43">
        <f t="shared" si="68"/>
        <v>0</v>
      </c>
      <c r="AQ320" s="44">
        <f>(IF(M320="",0,VLOOKUP(M320,'Product List'!$A$6:$C$60,3,FALSE)*N320)+IF(P320="",0,VLOOKUP(P320,'Product List'!$A$6:$C$60,3,FALSE)*Q320)+IF(S320="",0,VLOOKUP(S320,'Product List'!$A$6:$C$60,3,FALSE)*T320)+IF(V320="",0,VLOOKUP(V320,'Product List'!$A$6:$C$60,3,FALSE)*W320))+$AQ$2</f>
        <v>16</v>
      </c>
      <c r="AR320" s="40"/>
      <c r="AS320" s="40" t="str">
        <f t="shared" si="69"/>
        <v/>
      </c>
      <c r="AT320" s="40" t="str">
        <f t="shared" si="70"/>
        <v/>
      </c>
    </row>
    <row r="321" spans="1:46" s="1" customFormat="1" ht="43.95" customHeight="1" x14ac:dyDescent="0.3">
      <c r="A321" s="7">
        <v>316</v>
      </c>
      <c r="B321" s="24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0"/>
      <c r="N321" s="24"/>
      <c r="O321" s="10"/>
      <c r="P321" s="10"/>
      <c r="Q321" s="24"/>
      <c r="R321" s="10"/>
      <c r="S321" s="10"/>
      <c r="T321" s="24"/>
      <c r="U321" s="10"/>
      <c r="V321" s="10"/>
      <c r="W321" s="24"/>
      <c r="X321" s="10"/>
      <c r="Y321" s="11"/>
      <c r="Z321"/>
      <c r="AA321" s="40"/>
      <c r="AB321" s="40">
        <f t="shared" si="57"/>
        <v>0</v>
      </c>
      <c r="AC321" s="40">
        <f t="shared" si="58"/>
        <v>0</v>
      </c>
      <c r="AD321" s="40" t="str">
        <f t="shared" si="59"/>
        <v/>
      </c>
      <c r="AE321" s="40">
        <f t="shared" si="60"/>
        <v>0</v>
      </c>
      <c r="AF321" s="40" t="str">
        <f t="shared" si="61"/>
        <v/>
      </c>
      <c r="AG321" s="40">
        <f t="shared" si="62"/>
        <v>0</v>
      </c>
      <c r="AH321" s="40">
        <f t="shared" si="63"/>
        <v>0</v>
      </c>
      <c r="AI321" s="40">
        <f t="shared" si="64"/>
        <v>0</v>
      </c>
      <c r="AJ321" s="40">
        <f t="shared" si="65"/>
        <v>0</v>
      </c>
      <c r="AK321" s="40">
        <f t="shared" si="66"/>
        <v>0</v>
      </c>
      <c r="AL321" s="40"/>
      <c r="AM321" s="40"/>
      <c r="AN321" s="45"/>
      <c r="AO321" s="42" t="str">
        <f t="shared" si="67"/>
        <v xml:space="preserve">  ;   ;   ;   </v>
      </c>
      <c r="AP321" s="43">
        <f t="shared" si="68"/>
        <v>0</v>
      </c>
      <c r="AQ321" s="44">
        <f>(IF(M321="",0,VLOOKUP(M321,'Product List'!$A$6:$C$60,3,FALSE)*N321)+IF(P321="",0,VLOOKUP(P321,'Product List'!$A$6:$C$60,3,FALSE)*Q321)+IF(S321="",0,VLOOKUP(S321,'Product List'!$A$6:$C$60,3,FALSE)*T321)+IF(V321="",0,VLOOKUP(V321,'Product List'!$A$6:$C$60,3,FALSE)*W321))+$AQ$2</f>
        <v>16</v>
      </c>
      <c r="AR321" s="40"/>
      <c r="AS321" s="40" t="str">
        <f t="shared" si="69"/>
        <v/>
      </c>
      <c r="AT321" s="40" t="str">
        <f t="shared" si="70"/>
        <v/>
      </c>
    </row>
    <row r="322" spans="1:46" s="1" customFormat="1" ht="43.95" customHeight="1" x14ac:dyDescent="0.3">
      <c r="A322" s="7">
        <v>317</v>
      </c>
      <c r="B322" s="24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0"/>
      <c r="N322" s="24"/>
      <c r="O322" s="10"/>
      <c r="P322" s="10"/>
      <c r="Q322" s="24"/>
      <c r="R322" s="10"/>
      <c r="S322" s="10"/>
      <c r="T322" s="24"/>
      <c r="U322" s="10"/>
      <c r="V322" s="10"/>
      <c r="W322" s="24"/>
      <c r="X322" s="10"/>
      <c r="Y322" s="11"/>
      <c r="Z322"/>
      <c r="AA322" s="40"/>
      <c r="AB322" s="40">
        <f t="shared" si="57"/>
        <v>0</v>
      </c>
      <c r="AC322" s="40">
        <f t="shared" si="58"/>
        <v>0</v>
      </c>
      <c r="AD322" s="40" t="str">
        <f t="shared" si="59"/>
        <v/>
      </c>
      <c r="AE322" s="40">
        <f t="shared" si="60"/>
        <v>0</v>
      </c>
      <c r="AF322" s="40" t="str">
        <f t="shared" si="61"/>
        <v/>
      </c>
      <c r="AG322" s="40">
        <f t="shared" si="62"/>
        <v>0</v>
      </c>
      <c r="AH322" s="40">
        <f t="shared" si="63"/>
        <v>0</v>
      </c>
      <c r="AI322" s="40">
        <f t="shared" si="64"/>
        <v>0</v>
      </c>
      <c r="AJ322" s="40">
        <f t="shared" si="65"/>
        <v>0</v>
      </c>
      <c r="AK322" s="40">
        <f t="shared" si="66"/>
        <v>0</v>
      </c>
      <c r="AL322" s="40"/>
      <c r="AM322" s="40"/>
      <c r="AN322" s="45"/>
      <c r="AO322" s="42" t="str">
        <f t="shared" si="67"/>
        <v xml:space="preserve">  ;   ;   ;   </v>
      </c>
      <c r="AP322" s="43">
        <f t="shared" si="68"/>
        <v>0</v>
      </c>
      <c r="AQ322" s="44">
        <f>(IF(M322="",0,VLOOKUP(M322,'Product List'!$A$6:$C$60,3,FALSE)*N322)+IF(P322="",0,VLOOKUP(P322,'Product List'!$A$6:$C$60,3,FALSE)*Q322)+IF(S322="",0,VLOOKUP(S322,'Product List'!$A$6:$C$60,3,FALSE)*T322)+IF(V322="",0,VLOOKUP(V322,'Product List'!$A$6:$C$60,3,FALSE)*W322))+$AQ$2</f>
        <v>16</v>
      </c>
      <c r="AR322" s="40"/>
      <c r="AS322" s="40" t="str">
        <f t="shared" si="69"/>
        <v/>
      </c>
      <c r="AT322" s="40" t="str">
        <f t="shared" si="70"/>
        <v/>
      </c>
    </row>
    <row r="323" spans="1:46" s="1" customFormat="1" ht="43.95" customHeight="1" x14ac:dyDescent="0.3">
      <c r="A323" s="7">
        <v>318</v>
      </c>
      <c r="B323" s="24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0"/>
      <c r="N323" s="24"/>
      <c r="O323" s="10"/>
      <c r="P323" s="10"/>
      <c r="Q323" s="24"/>
      <c r="R323" s="10"/>
      <c r="S323" s="10"/>
      <c r="T323" s="24"/>
      <c r="U323" s="10"/>
      <c r="V323" s="10"/>
      <c r="W323" s="24"/>
      <c r="X323" s="10"/>
      <c r="Y323" s="11"/>
      <c r="Z323"/>
      <c r="AA323" s="40"/>
      <c r="AB323" s="40">
        <f t="shared" si="57"/>
        <v>0</v>
      </c>
      <c r="AC323" s="40">
        <f t="shared" si="58"/>
        <v>0</v>
      </c>
      <c r="AD323" s="40" t="str">
        <f t="shared" si="59"/>
        <v/>
      </c>
      <c r="AE323" s="40">
        <f t="shared" si="60"/>
        <v>0</v>
      </c>
      <c r="AF323" s="40" t="str">
        <f t="shared" si="61"/>
        <v/>
      </c>
      <c r="AG323" s="40">
        <f t="shared" si="62"/>
        <v>0</v>
      </c>
      <c r="AH323" s="40">
        <f t="shared" si="63"/>
        <v>0</v>
      </c>
      <c r="AI323" s="40">
        <f t="shared" si="64"/>
        <v>0</v>
      </c>
      <c r="AJ323" s="40">
        <f t="shared" si="65"/>
        <v>0</v>
      </c>
      <c r="AK323" s="40">
        <f t="shared" si="66"/>
        <v>0</v>
      </c>
      <c r="AL323" s="40"/>
      <c r="AM323" s="40"/>
      <c r="AN323" s="45"/>
      <c r="AO323" s="42" t="str">
        <f t="shared" si="67"/>
        <v xml:space="preserve">  ;   ;   ;   </v>
      </c>
      <c r="AP323" s="43">
        <f t="shared" si="68"/>
        <v>0</v>
      </c>
      <c r="AQ323" s="44">
        <f>(IF(M323="",0,VLOOKUP(M323,'Product List'!$A$6:$C$60,3,FALSE)*N323)+IF(P323="",0,VLOOKUP(P323,'Product List'!$A$6:$C$60,3,FALSE)*Q323)+IF(S323="",0,VLOOKUP(S323,'Product List'!$A$6:$C$60,3,FALSE)*T323)+IF(V323="",0,VLOOKUP(V323,'Product List'!$A$6:$C$60,3,FALSE)*W323))+$AQ$2</f>
        <v>16</v>
      </c>
      <c r="AR323" s="40"/>
      <c r="AS323" s="40" t="str">
        <f t="shared" si="69"/>
        <v/>
      </c>
      <c r="AT323" s="40" t="str">
        <f t="shared" si="70"/>
        <v/>
      </c>
    </row>
    <row r="324" spans="1:46" s="1" customFormat="1" ht="43.95" customHeight="1" x14ac:dyDescent="0.3">
      <c r="A324" s="7">
        <v>319</v>
      </c>
      <c r="B324" s="24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0"/>
      <c r="N324" s="24"/>
      <c r="O324" s="10"/>
      <c r="P324" s="10"/>
      <c r="Q324" s="24"/>
      <c r="R324" s="10"/>
      <c r="S324" s="10"/>
      <c r="T324" s="24"/>
      <c r="U324" s="10"/>
      <c r="V324" s="10"/>
      <c r="W324" s="24"/>
      <c r="X324" s="10"/>
      <c r="Y324" s="11"/>
      <c r="Z324"/>
      <c r="AA324" s="40"/>
      <c r="AB324" s="40">
        <f t="shared" si="57"/>
        <v>0</v>
      </c>
      <c r="AC324" s="40">
        <f t="shared" si="58"/>
        <v>0</v>
      </c>
      <c r="AD324" s="40" t="str">
        <f t="shared" si="59"/>
        <v/>
      </c>
      <c r="AE324" s="40">
        <f t="shared" si="60"/>
        <v>0</v>
      </c>
      <c r="AF324" s="40" t="str">
        <f t="shared" si="61"/>
        <v/>
      </c>
      <c r="AG324" s="40">
        <f t="shared" si="62"/>
        <v>0</v>
      </c>
      <c r="AH324" s="40">
        <f t="shared" si="63"/>
        <v>0</v>
      </c>
      <c r="AI324" s="40">
        <f t="shared" si="64"/>
        <v>0</v>
      </c>
      <c r="AJ324" s="40">
        <f t="shared" si="65"/>
        <v>0</v>
      </c>
      <c r="AK324" s="40">
        <f t="shared" si="66"/>
        <v>0</v>
      </c>
      <c r="AL324" s="40"/>
      <c r="AM324" s="40"/>
      <c r="AN324" s="45"/>
      <c r="AO324" s="42" t="str">
        <f t="shared" si="67"/>
        <v xml:space="preserve">  ;   ;   ;   </v>
      </c>
      <c r="AP324" s="43">
        <f t="shared" si="68"/>
        <v>0</v>
      </c>
      <c r="AQ324" s="44">
        <f>(IF(M324="",0,VLOOKUP(M324,'Product List'!$A$6:$C$60,3,FALSE)*N324)+IF(P324="",0,VLOOKUP(P324,'Product List'!$A$6:$C$60,3,FALSE)*Q324)+IF(S324="",0,VLOOKUP(S324,'Product List'!$A$6:$C$60,3,FALSE)*T324)+IF(V324="",0,VLOOKUP(V324,'Product List'!$A$6:$C$60,3,FALSE)*W324))+$AQ$2</f>
        <v>16</v>
      </c>
      <c r="AR324" s="40"/>
      <c r="AS324" s="40" t="str">
        <f t="shared" si="69"/>
        <v/>
      </c>
      <c r="AT324" s="40" t="str">
        <f t="shared" si="70"/>
        <v/>
      </c>
    </row>
    <row r="325" spans="1:46" s="1" customFormat="1" ht="43.95" customHeight="1" x14ac:dyDescent="0.3">
      <c r="A325" s="7">
        <v>320</v>
      </c>
      <c r="B325" s="24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0"/>
      <c r="N325" s="24"/>
      <c r="O325" s="10"/>
      <c r="P325" s="10"/>
      <c r="Q325" s="24"/>
      <c r="R325" s="10"/>
      <c r="S325" s="10"/>
      <c r="T325" s="24"/>
      <c r="U325" s="10"/>
      <c r="V325" s="10"/>
      <c r="W325" s="24"/>
      <c r="X325" s="10"/>
      <c r="Y325" s="11"/>
      <c r="Z325"/>
      <c r="AA325" s="40"/>
      <c r="AB325" s="40">
        <f t="shared" si="57"/>
        <v>0</v>
      </c>
      <c r="AC325" s="40">
        <f t="shared" si="58"/>
        <v>0</v>
      </c>
      <c r="AD325" s="40" t="str">
        <f t="shared" si="59"/>
        <v/>
      </c>
      <c r="AE325" s="40">
        <f t="shared" si="60"/>
        <v>0</v>
      </c>
      <c r="AF325" s="40" t="str">
        <f t="shared" si="61"/>
        <v/>
      </c>
      <c r="AG325" s="40">
        <f t="shared" si="62"/>
        <v>0</v>
      </c>
      <c r="AH325" s="40">
        <f t="shared" si="63"/>
        <v>0</v>
      </c>
      <c r="AI325" s="40">
        <f t="shared" si="64"/>
        <v>0</v>
      </c>
      <c r="AJ325" s="40">
        <f t="shared" si="65"/>
        <v>0</v>
      </c>
      <c r="AK325" s="40">
        <f t="shared" si="66"/>
        <v>0</v>
      </c>
      <c r="AL325" s="40"/>
      <c r="AM325" s="40"/>
      <c r="AN325" s="45"/>
      <c r="AO325" s="42" t="str">
        <f t="shared" si="67"/>
        <v xml:space="preserve">  ;   ;   ;   </v>
      </c>
      <c r="AP325" s="43">
        <f t="shared" si="68"/>
        <v>0</v>
      </c>
      <c r="AQ325" s="44">
        <f>(IF(M325="",0,VLOOKUP(M325,'Product List'!$A$6:$C$60,3,FALSE)*N325)+IF(P325="",0,VLOOKUP(P325,'Product List'!$A$6:$C$60,3,FALSE)*Q325)+IF(S325="",0,VLOOKUP(S325,'Product List'!$A$6:$C$60,3,FALSE)*T325)+IF(V325="",0,VLOOKUP(V325,'Product List'!$A$6:$C$60,3,FALSE)*W325))+$AQ$2</f>
        <v>16</v>
      </c>
      <c r="AR325" s="40"/>
      <c r="AS325" s="40" t="str">
        <f t="shared" si="69"/>
        <v/>
      </c>
      <c r="AT325" s="40" t="str">
        <f t="shared" si="70"/>
        <v/>
      </c>
    </row>
    <row r="326" spans="1:46" s="1" customFormat="1" ht="43.95" customHeight="1" x14ac:dyDescent="0.3">
      <c r="A326" s="7">
        <v>321</v>
      </c>
      <c r="B326" s="24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0"/>
      <c r="N326" s="24"/>
      <c r="O326" s="10"/>
      <c r="P326" s="10"/>
      <c r="Q326" s="24"/>
      <c r="R326" s="10"/>
      <c r="S326" s="10"/>
      <c r="T326" s="24"/>
      <c r="U326" s="10"/>
      <c r="V326" s="10"/>
      <c r="W326" s="24"/>
      <c r="X326" s="10"/>
      <c r="Y326" s="11"/>
      <c r="Z326"/>
      <c r="AA326" s="40"/>
      <c r="AB326" s="40">
        <f t="shared" si="57"/>
        <v>0</v>
      </c>
      <c r="AC326" s="40">
        <f t="shared" si="58"/>
        <v>0</v>
      </c>
      <c r="AD326" s="40" t="str">
        <f t="shared" si="59"/>
        <v/>
      </c>
      <c r="AE326" s="40">
        <f t="shared" si="60"/>
        <v>0</v>
      </c>
      <c r="AF326" s="40" t="str">
        <f t="shared" si="61"/>
        <v/>
      </c>
      <c r="AG326" s="40">
        <f t="shared" si="62"/>
        <v>0</v>
      </c>
      <c r="AH326" s="40">
        <f t="shared" si="63"/>
        <v>0</v>
      </c>
      <c r="AI326" s="40">
        <f t="shared" si="64"/>
        <v>0</v>
      </c>
      <c r="AJ326" s="40">
        <f t="shared" si="65"/>
        <v>0</v>
      </c>
      <c r="AK326" s="40">
        <f t="shared" si="66"/>
        <v>0</v>
      </c>
      <c r="AL326" s="40"/>
      <c r="AM326" s="40"/>
      <c r="AN326" s="45"/>
      <c r="AO326" s="42" t="str">
        <f t="shared" si="67"/>
        <v xml:space="preserve">  ;   ;   ;   </v>
      </c>
      <c r="AP326" s="43">
        <f t="shared" si="68"/>
        <v>0</v>
      </c>
      <c r="AQ326" s="44">
        <f>(IF(M326="",0,VLOOKUP(M326,'Product List'!$A$6:$C$60,3,FALSE)*N326)+IF(P326="",0,VLOOKUP(P326,'Product List'!$A$6:$C$60,3,FALSE)*Q326)+IF(S326="",0,VLOOKUP(S326,'Product List'!$A$6:$C$60,3,FALSE)*T326)+IF(V326="",0,VLOOKUP(V326,'Product List'!$A$6:$C$60,3,FALSE)*W326))+$AQ$2</f>
        <v>16</v>
      </c>
      <c r="AR326" s="40"/>
      <c r="AS326" s="40" t="str">
        <f t="shared" si="69"/>
        <v/>
      </c>
      <c r="AT326" s="40" t="str">
        <f t="shared" si="70"/>
        <v/>
      </c>
    </row>
    <row r="327" spans="1:46" s="1" customFormat="1" ht="43.95" customHeight="1" x14ac:dyDescent="0.3">
      <c r="A327" s="7">
        <v>322</v>
      </c>
      <c r="B327" s="24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0"/>
      <c r="N327" s="24"/>
      <c r="O327" s="10"/>
      <c r="P327" s="10"/>
      <c r="Q327" s="24"/>
      <c r="R327" s="10"/>
      <c r="S327" s="10"/>
      <c r="T327" s="24"/>
      <c r="U327" s="10"/>
      <c r="V327" s="10"/>
      <c r="W327" s="24"/>
      <c r="X327" s="10"/>
      <c r="Y327" s="11"/>
      <c r="Z327"/>
      <c r="AA327" s="40"/>
      <c r="AB327" s="40">
        <f t="shared" ref="AB327:AB390" si="71">C327</f>
        <v>0</v>
      </c>
      <c r="AC327" s="40">
        <f t="shared" ref="AC327:AC390" si="72">D327</f>
        <v>0</v>
      </c>
      <c r="AD327" s="40" t="str">
        <f t="shared" ref="AD327:AD390" si="73">IF(ISBLANK(E327),"",E327)</f>
        <v/>
      </c>
      <c r="AE327" s="40">
        <f t="shared" ref="AE327:AE390" si="74">F327</f>
        <v>0</v>
      </c>
      <c r="AF327" s="40" t="str">
        <f t="shared" ref="AF327:AF390" si="75">IF(ISBLANK(G327),"",G327)</f>
        <v/>
      </c>
      <c r="AG327" s="40">
        <f t="shared" ref="AG327:AG390" si="76">H327</f>
        <v>0</v>
      </c>
      <c r="AH327" s="40">
        <f t="shared" ref="AH327:AH390" si="77">I327</f>
        <v>0</v>
      </c>
      <c r="AI327" s="40">
        <f t="shared" ref="AI327:AI390" si="78">J327</f>
        <v>0</v>
      </c>
      <c r="AJ327" s="40">
        <f t="shared" ref="AJ327:AJ390" si="79">K327</f>
        <v>0</v>
      </c>
      <c r="AK327" s="40">
        <f t="shared" ref="AK327:AK390" si="80">L327</f>
        <v>0</v>
      </c>
      <c r="AL327" s="40"/>
      <c r="AM327" s="40"/>
      <c r="AN327" s="45"/>
      <c r="AO327" s="42" t="str">
        <f t="shared" ref="AO327:AO390" si="81">CONCATENATE(N327,$AO$1,M327,$AO$1,O327,$AQ$1,$AO$1,Q327,$AO$1,P327,$AO$1,R327,$AQ$1,$AO$1,T327,$AO$1,S327,$AO$1,U327,$AQ$1,$AO$1,W327,$AO$1,V327,$AO$1,X327)</f>
        <v xml:space="preserve">  ;   ;   ;   </v>
      </c>
      <c r="AP327" s="43">
        <f t="shared" ref="AP327:AP390" si="82">Y327</f>
        <v>0</v>
      </c>
      <c r="AQ327" s="44">
        <f>(IF(M327="",0,VLOOKUP(M327,'Product List'!$A$6:$C$60,3,FALSE)*N327)+IF(P327="",0,VLOOKUP(P327,'Product List'!$A$6:$C$60,3,FALSE)*Q327)+IF(S327="",0,VLOOKUP(S327,'Product List'!$A$6:$C$60,3,FALSE)*T327)+IF(V327="",0,VLOOKUP(V327,'Product List'!$A$6:$C$60,3,FALSE)*W327))+$AQ$2</f>
        <v>16</v>
      </c>
      <c r="AR327" s="40"/>
      <c r="AS327" s="40" t="str">
        <f t="shared" ref="AS327:AS390" si="83">IF(ISBLANK(AN327),"","Corporate")</f>
        <v/>
      </c>
      <c r="AT327" s="40" t="str">
        <f t="shared" ref="AT327:AT390" si="84">IF(ISBLANK(AN327),"","Ready to Ship")</f>
        <v/>
      </c>
    </row>
    <row r="328" spans="1:46" s="1" customFormat="1" ht="43.95" customHeight="1" x14ac:dyDescent="0.3">
      <c r="A328" s="7">
        <v>323</v>
      </c>
      <c r="B328" s="24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0"/>
      <c r="N328" s="24"/>
      <c r="O328" s="10"/>
      <c r="P328" s="10"/>
      <c r="Q328" s="24"/>
      <c r="R328" s="10"/>
      <c r="S328" s="10"/>
      <c r="T328" s="24"/>
      <c r="U328" s="10"/>
      <c r="V328" s="10"/>
      <c r="W328" s="24"/>
      <c r="X328" s="10"/>
      <c r="Y328" s="11"/>
      <c r="Z328"/>
      <c r="AA328" s="40"/>
      <c r="AB328" s="40">
        <f t="shared" si="71"/>
        <v>0</v>
      </c>
      <c r="AC328" s="40">
        <f t="shared" si="72"/>
        <v>0</v>
      </c>
      <c r="AD328" s="40" t="str">
        <f t="shared" si="73"/>
        <v/>
      </c>
      <c r="AE328" s="40">
        <f t="shared" si="74"/>
        <v>0</v>
      </c>
      <c r="AF328" s="40" t="str">
        <f t="shared" si="75"/>
        <v/>
      </c>
      <c r="AG328" s="40">
        <f t="shared" si="76"/>
        <v>0</v>
      </c>
      <c r="AH328" s="40">
        <f t="shared" si="77"/>
        <v>0</v>
      </c>
      <c r="AI328" s="40">
        <f t="shared" si="78"/>
        <v>0</v>
      </c>
      <c r="AJ328" s="40">
        <f t="shared" si="79"/>
        <v>0</v>
      </c>
      <c r="AK328" s="40">
        <f t="shared" si="80"/>
        <v>0</v>
      </c>
      <c r="AL328" s="40"/>
      <c r="AM328" s="40"/>
      <c r="AN328" s="45"/>
      <c r="AO328" s="42" t="str">
        <f t="shared" si="81"/>
        <v xml:space="preserve">  ;   ;   ;   </v>
      </c>
      <c r="AP328" s="43">
        <f t="shared" si="82"/>
        <v>0</v>
      </c>
      <c r="AQ328" s="44">
        <f>(IF(M328="",0,VLOOKUP(M328,'Product List'!$A$6:$C$60,3,FALSE)*N328)+IF(P328="",0,VLOOKUP(P328,'Product List'!$A$6:$C$60,3,FALSE)*Q328)+IF(S328="",0,VLOOKUP(S328,'Product List'!$A$6:$C$60,3,FALSE)*T328)+IF(V328="",0,VLOOKUP(V328,'Product List'!$A$6:$C$60,3,FALSE)*W328))+$AQ$2</f>
        <v>16</v>
      </c>
      <c r="AR328" s="40"/>
      <c r="AS328" s="40" t="str">
        <f t="shared" si="83"/>
        <v/>
      </c>
      <c r="AT328" s="40" t="str">
        <f t="shared" si="84"/>
        <v/>
      </c>
    </row>
    <row r="329" spans="1:46" s="1" customFormat="1" ht="43.95" customHeight="1" x14ac:dyDescent="0.3">
      <c r="A329" s="7">
        <v>324</v>
      </c>
      <c r="B329" s="24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0"/>
      <c r="N329" s="24"/>
      <c r="O329" s="10"/>
      <c r="P329" s="10"/>
      <c r="Q329" s="24"/>
      <c r="R329" s="10"/>
      <c r="S329" s="10"/>
      <c r="T329" s="24"/>
      <c r="U329" s="10"/>
      <c r="V329" s="10"/>
      <c r="W329" s="24"/>
      <c r="X329" s="10"/>
      <c r="Y329" s="11"/>
      <c r="Z329"/>
      <c r="AA329" s="40"/>
      <c r="AB329" s="40">
        <f t="shared" si="71"/>
        <v>0</v>
      </c>
      <c r="AC329" s="40">
        <f t="shared" si="72"/>
        <v>0</v>
      </c>
      <c r="AD329" s="40" t="str">
        <f t="shared" si="73"/>
        <v/>
      </c>
      <c r="AE329" s="40">
        <f t="shared" si="74"/>
        <v>0</v>
      </c>
      <c r="AF329" s="40" t="str">
        <f t="shared" si="75"/>
        <v/>
      </c>
      <c r="AG329" s="40">
        <f t="shared" si="76"/>
        <v>0</v>
      </c>
      <c r="AH329" s="40">
        <f t="shared" si="77"/>
        <v>0</v>
      </c>
      <c r="AI329" s="40">
        <f t="shared" si="78"/>
        <v>0</v>
      </c>
      <c r="AJ329" s="40">
        <f t="shared" si="79"/>
        <v>0</v>
      </c>
      <c r="AK329" s="40">
        <f t="shared" si="80"/>
        <v>0</v>
      </c>
      <c r="AL329" s="40"/>
      <c r="AM329" s="40"/>
      <c r="AN329" s="45"/>
      <c r="AO329" s="42" t="str">
        <f t="shared" si="81"/>
        <v xml:space="preserve">  ;   ;   ;   </v>
      </c>
      <c r="AP329" s="43">
        <f t="shared" si="82"/>
        <v>0</v>
      </c>
      <c r="AQ329" s="44">
        <f>(IF(M329="",0,VLOOKUP(M329,'Product List'!$A$6:$C$60,3,FALSE)*N329)+IF(P329="",0,VLOOKUP(P329,'Product List'!$A$6:$C$60,3,FALSE)*Q329)+IF(S329="",0,VLOOKUP(S329,'Product List'!$A$6:$C$60,3,FALSE)*T329)+IF(V329="",0,VLOOKUP(V329,'Product List'!$A$6:$C$60,3,FALSE)*W329))+$AQ$2</f>
        <v>16</v>
      </c>
      <c r="AR329" s="40"/>
      <c r="AS329" s="40" t="str">
        <f t="shared" si="83"/>
        <v/>
      </c>
      <c r="AT329" s="40" t="str">
        <f t="shared" si="84"/>
        <v/>
      </c>
    </row>
    <row r="330" spans="1:46" s="1" customFormat="1" ht="43.95" customHeight="1" x14ac:dyDescent="0.3">
      <c r="A330" s="7">
        <v>325</v>
      </c>
      <c r="B330" s="24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0"/>
      <c r="N330" s="24"/>
      <c r="O330" s="10"/>
      <c r="P330" s="10"/>
      <c r="Q330" s="24"/>
      <c r="R330" s="10"/>
      <c r="S330" s="10"/>
      <c r="T330" s="24"/>
      <c r="U330" s="10"/>
      <c r="V330" s="10"/>
      <c r="W330" s="24"/>
      <c r="X330" s="10"/>
      <c r="Y330" s="11"/>
      <c r="Z330"/>
      <c r="AA330" s="40"/>
      <c r="AB330" s="40">
        <f t="shared" si="71"/>
        <v>0</v>
      </c>
      <c r="AC330" s="40">
        <f t="shared" si="72"/>
        <v>0</v>
      </c>
      <c r="AD330" s="40" t="str">
        <f t="shared" si="73"/>
        <v/>
      </c>
      <c r="AE330" s="40">
        <f t="shared" si="74"/>
        <v>0</v>
      </c>
      <c r="AF330" s="40" t="str">
        <f t="shared" si="75"/>
        <v/>
      </c>
      <c r="AG330" s="40">
        <f t="shared" si="76"/>
        <v>0</v>
      </c>
      <c r="AH330" s="40">
        <f t="shared" si="77"/>
        <v>0</v>
      </c>
      <c r="AI330" s="40">
        <f t="shared" si="78"/>
        <v>0</v>
      </c>
      <c r="AJ330" s="40">
        <f t="shared" si="79"/>
        <v>0</v>
      </c>
      <c r="AK330" s="40">
        <f t="shared" si="80"/>
        <v>0</v>
      </c>
      <c r="AL330" s="40"/>
      <c r="AM330" s="40"/>
      <c r="AN330" s="45"/>
      <c r="AO330" s="42" t="str">
        <f t="shared" si="81"/>
        <v xml:space="preserve">  ;   ;   ;   </v>
      </c>
      <c r="AP330" s="43">
        <f t="shared" si="82"/>
        <v>0</v>
      </c>
      <c r="AQ330" s="44">
        <f>(IF(M330="",0,VLOOKUP(M330,'Product List'!$A$6:$C$60,3,FALSE)*N330)+IF(P330="",0,VLOOKUP(P330,'Product List'!$A$6:$C$60,3,FALSE)*Q330)+IF(S330="",0,VLOOKUP(S330,'Product List'!$A$6:$C$60,3,FALSE)*T330)+IF(V330="",0,VLOOKUP(V330,'Product List'!$A$6:$C$60,3,FALSE)*W330))+$AQ$2</f>
        <v>16</v>
      </c>
      <c r="AR330" s="40"/>
      <c r="AS330" s="40" t="str">
        <f t="shared" si="83"/>
        <v/>
      </c>
      <c r="AT330" s="40" t="str">
        <f t="shared" si="84"/>
        <v/>
      </c>
    </row>
    <row r="331" spans="1:46" s="1" customFormat="1" ht="43.95" customHeight="1" x14ac:dyDescent="0.3">
      <c r="A331" s="7">
        <v>326</v>
      </c>
      <c r="B331" s="24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0"/>
      <c r="N331" s="24"/>
      <c r="O331" s="10"/>
      <c r="P331" s="10"/>
      <c r="Q331" s="24"/>
      <c r="R331" s="10"/>
      <c r="S331" s="10"/>
      <c r="T331" s="24"/>
      <c r="U331" s="10"/>
      <c r="V331" s="10"/>
      <c r="W331" s="24"/>
      <c r="X331" s="10"/>
      <c r="Y331" s="11"/>
      <c r="Z331"/>
      <c r="AA331" s="40"/>
      <c r="AB331" s="40">
        <f t="shared" si="71"/>
        <v>0</v>
      </c>
      <c r="AC331" s="40">
        <f t="shared" si="72"/>
        <v>0</v>
      </c>
      <c r="AD331" s="40" t="str">
        <f t="shared" si="73"/>
        <v/>
      </c>
      <c r="AE331" s="40">
        <f t="shared" si="74"/>
        <v>0</v>
      </c>
      <c r="AF331" s="40" t="str">
        <f t="shared" si="75"/>
        <v/>
      </c>
      <c r="AG331" s="40">
        <f t="shared" si="76"/>
        <v>0</v>
      </c>
      <c r="AH331" s="40">
        <f t="shared" si="77"/>
        <v>0</v>
      </c>
      <c r="AI331" s="40">
        <f t="shared" si="78"/>
        <v>0</v>
      </c>
      <c r="AJ331" s="40">
        <f t="shared" si="79"/>
        <v>0</v>
      </c>
      <c r="AK331" s="40">
        <f t="shared" si="80"/>
        <v>0</v>
      </c>
      <c r="AL331" s="40"/>
      <c r="AM331" s="40"/>
      <c r="AN331" s="45"/>
      <c r="AO331" s="42" t="str">
        <f t="shared" si="81"/>
        <v xml:space="preserve">  ;   ;   ;   </v>
      </c>
      <c r="AP331" s="43">
        <f t="shared" si="82"/>
        <v>0</v>
      </c>
      <c r="AQ331" s="44">
        <f>(IF(M331="",0,VLOOKUP(M331,'Product List'!$A$6:$C$60,3,FALSE)*N331)+IF(P331="",0,VLOOKUP(P331,'Product List'!$A$6:$C$60,3,FALSE)*Q331)+IF(S331="",0,VLOOKUP(S331,'Product List'!$A$6:$C$60,3,FALSE)*T331)+IF(V331="",0,VLOOKUP(V331,'Product List'!$A$6:$C$60,3,FALSE)*W331))+$AQ$2</f>
        <v>16</v>
      </c>
      <c r="AR331" s="40"/>
      <c r="AS331" s="40" t="str">
        <f t="shared" si="83"/>
        <v/>
      </c>
      <c r="AT331" s="40" t="str">
        <f t="shared" si="84"/>
        <v/>
      </c>
    </row>
    <row r="332" spans="1:46" s="1" customFormat="1" ht="43.95" customHeight="1" x14ac:dyDescent="0.3">
      <c r="A332" s="7">
        <v>327</v>
      </c>
      <c r="B332" s="24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0"/>
      <c r="N332" s="24"/>
      <c r="O332" s="10"/>
      <c r="P332" s="10"/>
      <c r="Q332" s="24"/>
      <c r="R332" s="10"/>
      <c r="S332" s="10"/>
      <c r="T332" s="24"/>
      <c r="U332" s="10"/>
      <c r="V332" s="10"/>
      <c r="W332" s="24"/>
      <c r="X332" s="10"/>
      <c r="Y332" s="11"/>
      <c r="Z332"/>
      <c r="AA332" s="40"/>
      <c r="AB332" s="40">
        <f t="shared" si="71"/>
        <v>0</v>
      </c>
      <c r="AC332" s="40">
        <f t="shared" si="72"/>
        <v>0</v>
      </c>
      <c r="AD332" s="40" t="str">
        <f t="shared" si="73"/>
        <v/>
      </c>
      <c r="AE332" s="40">
        <f t="shared" si="74"/>
        <v>0</v>
      </c>
      <c r="AF332" s="40" t="str">
        <f t="shared" si="75"/>
        <v/>
      </c>
      <c r="AG332" s="40">
        <f t="shared" si="76"/>
        <v>0</v>
      </c>
      <c r="AH332" s="40">
        <f t="shared" si="77"/>
        <v>0</v>
      </c>
      <c r="AI332" s="40">
        <f t="shared" si="78"/>
        <v>0</v>
      </c>
      <c r="AJ332" s="40">
        <f t="shared" si="79"/>
        <v>0</v>
      </c>
      <c r="AK332" s="40">
        <f t="shared" si="80"/>
        <v>0</v>
      </c>
      <c r="AL332" s="40"/>
      <c r="AM332" s="40"/>
      <c r="AN332" s="45"/>
      <c r="AO332" s="42" t="str">
        <f t="shared" si="81"/>
        <v xml:space="preserve">  ;   ;   ;   </v>
      </c>
      <c r="AP332" s="43">
        <f t="shared" si="82"/>
        <v>0</v>
      </c>
      <c r="AQ332" s="44">
        <f>(IF(M332="",0,VLOOKUP(M332,'Product List'!$A$6:$C$60,3,FALSE)*N332)+IF(P332="",0,VLOOKUP(P332,'Product List'!$A$6:$C$60,3,FALSE)*Q332)+IF(S332="",0,VLOOKUP(S332,'Product List'!$A$6:$C$60,3,FALSE)*T332)+IF(V332="",0,VLOOKUP(V332,'Product List'!$A$6:$C$60,3,FALSE)*W332))+$AQ$2</f>
        <v>16</v>
      </c>
      <c r="AR332" s="40"/>
      <c r="AS332" s="40" t="str">
        <f t="shared" si="83"/>
        <v/>
      </c>
      <c r="AT332" s="40" t="str">
        <f t="shared" si="84"/>
        <v/>
      </c>
    </row>
    <row r="333" spans="1:46" s="1" customFormat="1" ht="43.95" customHeight="1" x14ac:dyDescent="0.3">
      <c r="A333" s="7">
        <v>328</v>
      </c>
      <c r="B333" s="24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0"/>
      <c r="N333" s="24"/>
      <c r="O333" s="10"/>
      <c r="P333" s="10"/>
      <c r="Q333" s="24"/>
      <c r="R333" s="10"/>
      <c r="S333" s="10"/>
      <c r="T333" s="24"/>
      <c r="U333" s="10"/>
      <c r="V333" s="10"/>
      <c r="W333" s="24"/>
      <c r="X333" s="10"/>
      <c r="Y333" s="11"/>
      <c r="Z333"/>
      <c r="AA333" s="40"/>
      <c r="AB333" s="40">
        <f t="shared" si="71"/>
        <v>0</v>
      </c>
      <c r="AC333" s="40">
        <f t="shared" si="72"/>
        <v>0</v>
      </c>
      <c r="AD333" s="40" t="str">
        <f t="shared" si="73"/>
        <v/>
      </c>
      <c r="AE333" s="40">
        <f t="shared" si="74"/>
        <v>0</v>
      </c>
      <c r="AF333" s="40" t="str">
        <f t="shared" si="75"/>
        <v/>
      </c>
      <c r="AG333" s="40">
        <f t="shared" si="76"/>
        <v>0</v>
      </c>
      <c r="AH333" s="40">
        <f t="shared" si="77"/>
        <v>0</v>
      </c>
      <c r="AI333" s="40">
        <f t="shared" si="78"/>
        <v>0</v>
      </c>
      <c r="AJ333" s="40">
        <f t="shared" si="79"/>
        <v>0</v>
      </c>
      <c r="AK333" s="40">
        <f t="shared" si="80"/>
        <v>0</v>
      </c>
      <c r="AL333" s="40"/>
      <c r="AM333" s="40"/>
      <c r="AN333" s="45"/>
      <c r="AO333" s="42" t="str">
        <f t="shared" si="81"/>
        <v xml:space="preserve">  ;   ;   ;   </v>
      </c>
      <c r="AP333" s="43">
        <f t="shared" si="82"/>
        <v>0</v>
      </c>
      <c r="AQ333" s="44">
        <f>(IF(M333="",0,VLOOKUP(M333,'Product List'!$A$6:$C$60,3,FALSE)*N333)+IF(P333="",0,VLOOKUP(P333,'Product List'!$A$6:$C$60,3,FALSE)*Q333)+IF(S333="",0,VLOOKUP(S333,'Product List'!$A$6:$C$60,3,FALSE)*T333)+IF(V333="",0,VLOOKUP(V333,'Product List'!$A$6:$C$60,3,FALSE)*W333))+$AQ$2</f>
        <v>16</v>
      </c>
      <c r="AR333" s="40"/>
      <c r="AS333" s="40" t="str">
        <f t="shared" si="83"/>
        <v/>
      </c>
      <c r="AT333" s="40" t="str">
        <f t="shared" si="84"/>
        <v/>
      </c>
    </row>
    <row r="334" spans="1:46" s="1" customFormat="1" ht="43.95" customHeight="1" x14ac:dyDescent="0.3">
      <c r="A334" s="7">
        <v>329</v>
      </c>
      <c r="B334" s="24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0"/>
      <c r="N334" s="24"/>
      <c r="O334" s="10"/>
      <c r="P334" s="10"/>
      <c r="Q334" s="24"/>
      <c r="R334" s="10"/>
      <c r="S334" s="10"/>
      <c r="T334" s="24"/>
      <c r="U334" s="10"/>
      <c r="V334" s="10"/>
      <c r="W334" s="24"/>
      <c r="X334" s="10"/>
      <c r="Y334" s="11"/>
      <c r="Z334"/>
      <c r="AA334" s="40"/>
      <c r="AB334" s="40">
        <f t="shared" si="71"/>
        <v>0</v>
      </c>
      <c r="AC334" s="40">
        <f t="shared" si="72"/>
        <v>0</v>
      </c>
      <c r="AD334" s="40" t="str">
        <f t="shared" si="73"/>
        <v/>
      </c>
      <c r="AE334" s="40">
        <f t="shared" si="74"/>
        <v>0</v>
      </c>
      <c r="AF334" s="40" t="str">
        <f t="shared" si="75"/>
        <v/>
      </c>
      <c r="AG334" s="40">
        <f t="shared" si="76"/>
        <v>0</v>
      </c>
      <c r="AH334" s="40">
        <f t="shared" si="77"/>
        <v>0</v>
      </c>
      <c r="AI334" s="40">
        <f t="shared" si="78"/>
        <v>0</v>
      </c>
      <c r="AJ334" s="40">
        <f t="shared" si="79"/>
        <v>0</v>
      </c>
      <c r="AK334" s="40">
        <f t="shared" si="80"/>
        <v>0</v>
      </c>
      <c r="AL334" s="40"/>
      <c r="AM334" s="40"/>
      <c r="AN334" s="45"/>
      <c r="AO334" s="42" t="str">
        <f t="shared" si="81"/>
        <v xml:space="preserve">  ;   ;   ;   </v>
      </c>
      <c r="AP334" s="43">
        <f t="shared" si="82"/>
        <v>0</v>
      </c>
      <c r="AQ334" s="44">
        <f>(IF(M334="",0,VLOOKUP(M334,'Product List'!$A$6:$C$60,3,FALSE)*N334)+IF(P334="",0,VLOOKUP(P334,'Product List'!$A$6:$C$60,3,FALSE)*Q334)+IF(S334="",0,VLOOKUP(S334,'Product List'!$A$6:$C$60,3,FALSE)*T334)+IF(V334="",0,VLOOKUP(V334,'Product List'!$A$6:$C$60,3,FALSE)*W334))+$AQ$2</f>
        <v>16</v>
      </c>
      <c r="AR334" s="40"/>
      <c r="AS334" s="40" t="str">
        <f t="shared" si="83"/>
        <v/>
      </c>
      <c r="AT334" s="40" t="str">
        <f t="shared" si="84"/>
        <v/>
      </c>
    </row>
    <row r="335" spans="1:46" s="1" customFormat="1" ht="43.95" customHeight="1" x14ac:dyDescent="0.3">
      <c r="A335" s="7">
        <v>330</v>
      </c>
      <c r="B335" s="24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0"/>
      <c r="N335" s="24"/>
      <c r="O335" s="10"/>
      <c r="P335" s="10"/>
      <c r="Q335" s="24"/>
      <c r="R335" s="10"/>
      <c r="S335" s="10"/>
      <c r="T335" s="24"/>
      <c r="U335" s="10"/>
      <c r="V335" s="10"/>
      <c r="W335" s="24"/>
      <c r="X335" s="10"/>
      <c r="Y335" s="11"/>
      <c r="Z335"/>
      <c r="AA335" s="40"/>
      <c r="AB335" s="40">
        <f t="shared" si="71"/>
        <v>0</v>
      </c>
      <c r="AC335" s="40">
        <f t="shared" si="72"/>
        <v>0</v>
      </c>
      <c r="AD335" s="40" t="str">
        <f t="shared" si="73"/>
        <v/>
      </c>
      <c r="AE335" s="40">
        <f t="shared" si="74"/>
        <v>0</v>
      </c>
      <c r="AF335" s="40" t="str">
        <f t="shared" si="75"/>
        <v/>
      </c>
      <c r="AG335" s="40">
        <f t="shared" si="76"/>
        <v>0</v>
      </c>
      <c r="AH335" s="40">
        <f t="shared" si="77"/>
        <v>0</v>
      </c>
      <c r="AI335" s="40">
        <f t="shared" si="78"/>
        <v>0</v>
      </c>
      <c r="AJ335" s="40">
        <f t="shared" si="79"/>
        <v>0</v>
      </c>
      <c r="AK335" s="40">
        <f t="shared" si="80"/>
        <v>0</v>
      </c>
      <c r="AL335" s="40"/>
      <c r="AM335" s="40"/>
      <c r="AN335" s="45"/>
      <c r="AO335" s="42" t="str">
        <f t="shared" si="81"/>
        <v xml:space="preserve">  ;   ;   ;   </v>
      </c>
      <c r="AP335" s="43">
        <f t="shared" si="82"/>
        <v>0</v>
      </c>
      <c r="AQ335" s="44">
        <f>(IF(M335="",0,VLOOKUP(M335,'Product List'!$A$6:$C$60,3,FALSE)*N335)+IF(P335="",0,VLOOKUP(P335,'Product List'!$A$6:$C$60,3,FALSE)*Q335)+IF(S335="",0,VLOOKUP(S335,'Product List'!$A$6:$C$60,3,FALSE)*T335)+IF(V335="",0,VLOOKUP(V335,'Product List'!$A$6:$C$60,3,FALSE)*W335))+$AQ$2</f>
        <v>16</v>
      </c>
      <c r="AR335" s="40"/>
      <c r="AS335" s="40" t="str">
        <f t="shared" si="83"/>
        <v/>
      </c>
      <c r="AT335" s="40" t="str">
        <f t="shared" si="84"/>
        <v/>
      </c>
    </row>
    <row r="336" spans="1:46" s="1" customFormat="1" ht="43.95" customHeight="1" x14ac:dyDescent="0.3">
      <c r="A336" s="7">
        <v>331</v>
      </c>
      <c r="B336" s="24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0"/>
      <c r="N336" s="24"/>
      <c r="O336" s="10"/>
      <c r="P336" s="10"/>
      <c r="Q336" s="24"/>
      <c r="R336" s="10"/>
      <c r="S336" s="10"/>
      <c r="T336" s="24"/>
      <c r="U336" s="10"/>
      <c r="V336" s="10"/>
      <c r="W336" s="24"/>
      <c r="X336" s="10"/>
      <c r="Y336" s="11"/>
      <c r="Z336"/>
      <c r="AA336" s="40"/>
      <c r="AB336" s="40">
        <f t="shared" si="71"/>
        <v>0</v>
      </c>
      <c r="AC336" s="40">
        <f t="shared" si="72"/>
        <v>0</v>
      </c>
      <c r="AD336" s="40" t="str">
        <f t="shared" si="73"/>
        <v/>
      </c>
      <c r="AE336" s="40">
        <f t="shared" si="74"/>
        <v>0</v>
      </c>
      <c r="AF336" s="40" t="str">
        <f t="shared" si="75"/>
        <v/>
      </c>
      <c r="AG336" s="40">
        <f t="shared" si="76"/>
        <v>0</v>
      </c>
      <c r="AH336" s="40">
        <f t="shared" si="77"/>
        <v>0</v>
      </c>
      <c r="AI336" s="40">
        <f t="shared" si="78"/>
        <v>0</v>
      </c>
      <c r="AJ336" s="40">
        <f t="shared" si="79"/>
        <v>0</v>
      </c>
      <c r="AK336" s="40">
        <f t="shared" si="80"/>
        <v>0</v>
      </c>
      <c r="AL336" s="40"/>
      <c r="AM336" s="40"/>
      <c r="AN336" s="45"/>
      <c r="AO336" s="42" t="str">
        <f t="shared" si="81"/>
        <v xml:space="preserve">  ;   ;   ;   </v>
      </c>
      <c r="AP336" s="43">
        <f t="shared" si="82"/>
        <v>0</v>
      </c>
      <c r="AQ336" s="44">
        <f>(IF(M336="",0,VLOOKUP(M336,'Product List'!$A$6:$C$60,3,FALSE)*N336)+IF(P336="",0,VLOOKUP(P336,'Product List'!$A$6:$C$60,3,FALSE)*Q336)+IF(S336="",0,VLOOKUP(S336,'Product List'!$A$6:$C$60,3,FALSE)*T336)+IF(V336="",0,VLOOKUP(V336,'Product List'!$A$6:$C$60,3,FALSE)*W336))+$AQ$2</f>
        <v>16</v>
      </c>
      <c r="AR336" s="40"/>
      <c r="AS336" s="40" t="str">
        <f t="shared" si="83"/>
        <v/>
      </c>
      <c r="AT336" s="40" t="str">
        <f t="shared" si="84"/>
        <v/>
      </c>
    </row>
    <row r="337" spans="1:46" s="1" customFormat="1" ht="43.95" customHeight="1" x14ac:dyDescent="0.3">
      <c r="A337" s="7">
        <v>332</v>
      </c>
      <c r="B337" s="24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0"/>
      <c r="N337" s="24"/>
      <c r="O337" s="10"/>
      <c r="P337" s="10"/>
      <c r="Q337" s="24"/>
      <c r="R337" s="10"/>
      <c r="S337" s="10"/>
      <c r="T337" s="24"/>
      <c r="U337" s="10"/>
      <c r="V337" s="10"/>
      <c r="W337" s="24"/>
      <c r="X337" s="10"/>
      <c r="Y337" s="11"/>
      <c r="Z337"/>
      <c r="AA337" s="40"/>
      <c r="AB337" s="40">
        <f t="shared" si="71"/>
        <v>0</v>
      </c>
      <c r="AC337" s="40">
        <f t="shared" si="72"/>
        <v>0</v>
      </c>
      <c r="AD337" s="40" t="str">
        <f t="shared" si="73"/>
        <v/>
      </c>
      <c r="AE337" s="40">
        <f t="shared" si="74"/>
        <v>0</v>
      </c>
      <c r="AF337" s="40" t="str">
        <f t="shared" si="75"/>
        <v/>
      </c>
      <c r="AG337" s="40">
        <f t="shared" si="76"/>
        <v>0</v>
      </c>
      <c r="AH337" s="40">
        <f t="shared" si="77"/>
        <v>0</v>
      </c>
      <c r="AI337" s="40">
        <f t="shared" si="78"/>
        <v>0</v>
      </c>
      <c r="AJ337" s="40">
        <f t="shared" si="79"/>
        <v>0</v>
      </c>
      <c r="AK337" s="40">
        <f t="shared" si="80"/>
        <v>0</v>
      </c>
      <c r="AL337" s="40"/>
      <c r="AM337" s="40"/>
      <c r="AN337" s="45"/>
      <c r="AO337" s="42" t="str">
        <f t="shared" si="81"/>
        <v xml:space="preserve">  ;   ;   ;   </v>
      </c>
      <c r="AP337" s="43">
        <f t="shared" si="82"/>
        <v>0</v>
      </c>
      <c r="AQ337" s="44">
        <f>(IF(M337="",0,VLOOKUP(M337,'Product List'!$A$6:$C$60,3,FALSE)*N337)+IF(P337="",0,VLOOKUP(P337,'Product List'!$A$6:$C$60,3,FALSE)*Q337)+IF(S337="",0,VLOOKUP(S337,'Product List'!$A$6:$C$60,3,FALSE)*T337)+IF(V337="",0,VLOOKUP(V337,'Product List'!$A$6:$C$60,3,FALSE)*W337))+$AQ$2</f>
        <v>16</v>
      </c>
      <c r="AR337" s="40"/>
      <c r="AS337" s="40" t="str">
        <f t="shared" si="83"/>
        <v/>
      </c>
      <c r="AT337" s="40" t="str">
        <f t="shared" si="84"/>
        <v/>
      </c>
    </row>
    <row r="338" spans="1:46" s="1" customFormat="1" ht="43.95" customHeight="1" x14ac:dyDescent="0.3">
      <c r="A338" s="7">
        <v>333</v>
      </c>
      <c r="B338" s="24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0"/>
      <c r="N338" s="24"/>
      <c r="O338" s="10"/>
      <c r="P338" s="10"/>
      <c r="Q338" s="24"/>
      <c r="R338" s="10"/>
      <c r="S338" s="10"/>
      <c r="T338" s="24"/>
      <c r="U338" s="10"/>
      <c r="V338" s="10"/>
      <c r="W338" s="24"/>
      <c r="X338" s="10"/>
      <c r="Y338" s="11"/>
      <c r="Z338"/>
      <c r="AA338" s="40"/>
      <c r="AB338" s="40">
        <f t="shared" si="71"/>
        <v>0</v>
      </c>
      <c r="AC338" s="40">
        <f t="shared" si="72"/>
        <v>0</v>
      </c>
      <c r="AD338" s="40" t="str">
        <f t="shared" si="73"/>
        <v/>
      </c>
      <c r="AE338" s="40">
        <f t="shared" si="74"/>
        <v>0</v>
      </c>
      <c r="AF338" s="40" t="str">
        <f t="shared" si="75"/>
        <v/>
      </c>
      <c r="AG338" s="40">
        <f t="shared" si="76"/>
        <v>0</v>
      </c>
      <c r="AH338" s="40">
        <f t="shared" si="77"/>
        <v>0</v>
      </c>
      <c r="AI338" s="40">
        <f t="shared" si="78"/>
        <v>0</v>
      </c>
      <c r="AJ338" s="40">
        <f t="shared" si="79"/>
        <v>0</v>
      </c>
      <c r="AK338" s="40">
        <f t="shared" si="80"/>
        <v>0</v>
      </c>
      <c r="AL338" s="40"/>
      <c r="AM338" s="40"/>
      <c r="AN338" s="45"/>
      <c r="AO338" s="42" t="str">
        <f t="shared" si="81"/>
        <v xml:space="preserve">  ;   ;   ;   </v>
      </c>
      <c r="AP338" s="43">
        <f t="shared" si="82"/>
        <v>0</v>
      </c>
      <c r="AQ338" s="44">
        <f>(IF(M338="",0,VLOOKUP(M338,'Product List'!$A$6:$C$60,3,FALSE)*N338)+IF(P338="",0,VLOOKUP(P338,'Product List'!$A$6:$C$60,3,FALSE)*Q338)+IF(S338="",0,VLOOKUP(S338,'Product List'!$A$6:$C$60,3,FALSE)*T338)+IF(V338="",0,VLOOKUP(V338,'Product List'!$A$6:$C$60,3,FALSE)*W338))+$AQ$2</f>
        <v>16</v>
      </c>
      <c r="AR338" s="40"/>
      <c r="AS338" s="40" t="str">
        <f t="shared" si="83"/>
        <v/>
      </c>
      <c r="AT338" s="40" t="str">
        <f t="shared" si="84"/>
        <v/>
      </c>
    </row>
    <row r="339" spans="1:46" s="1" customFormat="1" ht="43.95" customHeight="1" x14ac:dyDescent="0.3">
      <c r="A339" s="7">
        <v>334</v>
      </c>
      <c r="B339" s="24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0"/>
      <c r="N339" s="24"/>
      <c r="O339" s="10"/>
      <c r="P339" s="10"/>
      <c r="Q339" s="24"/>
      <c r="R339" s="10"/>
      <c r="S339" s="10"/>
      <c r="T339" s="24"/>
      <c r="U339" s="10"/>
      <c r="V339" s="10"/>
      <c r="W339" s="24"/>
      <c r="X339" s="10"/>
      <c r="Y339" s="11"/>
      <c r="Z339"/>
      <c r="AA339" s="40"/>
      <c r="AB339" s="40">
        <f t="shared" si="71"/>
        <v>0</v>
      </c>
      <c r="AC339" s="40">
        <f t="shared" si="72"/>
        <v>0</v>
      </c>
      <c r="AD339" s="40" t="str">
        <f t="shared" si="73"/>
        <v/>
      </c>
      <c r="AE339" s="40">
        <f t="shared" si="74"/>
        <v>0</v>
      </c>
      <c r="AF339" s="40" t="str">
        <f t="shared" si="75"/>
        <v/>
      </c>
      <c r="AG339" s="40">
        <f t="shared" si="76"/>
        <v>0</v>
      </c>
      <c r="AH339" s="40">
        <f t="shared" si="77"/>
        <v>0</v>
      </c>
      <c r="AI339" s="40">
        <f t="shared" si="78"/>
        <v>0</v>
      </c>
      <c r="AJ339" s="40">
        <f t="shared" si="79"/>
        <v>0</v>
      </c>
      <c r="AK339" s="40">
        <f t="shared" si="80"/>
        <v>0</v>
      </c>
      <c r="AL339" s="40"/>
      <c r="AM339" s="40"/>
      <c r="AN339" s="45"/>
      <c r="AO339" s="42" t="str">
        <f t="shared" si="81"/>
        <v xml:space="preserve">  ;   ;   ;   </v>
      </c>
      <c r="AP339" s="43">
        <f t="shared" si="82"/>
        <v>0</v>
      </c>
      <c r="AQ339" s="44">
        <f>(IF(M339="",0,VLOOKUP(M339,'Product List'!$A$6:$C$60,3,FALSE)*N339)+IF(P339="",0,VLOOKUP(P339,'Product List'!$A$6:$C$60,3,FALSE)*Q339)+IF(S339="",0,VLOOKUP(S339,'Product List'!$A$6:$C$60,3,FALSE)*T339)+IF(V339="",0,VLOOKUP(V339,'Product List'!$A$6:$C$60,3,FALSE)*W339))+$AQ$2</f>
        <v>16</v>
      </c>
      <c r="AR339" s="40"/>
      <c r="AS339" s="40" t="str">
        <f t="shared" si="83"/>
        <v/>
      </c>
      <c r="AT339" s="40" t="str">
        <f t="shared" si="84"/>
        <v/>
      </c>
    </row>
    <row r="340" spans="1:46" s="1" customFormat="1" ht="43.95" customHeight="1" x14ac:dyDescent="0.3">
      <c r="A340" s="7">
        <v>335</v>
      </c>
      <c r="B340" s="24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0"/>
      <c r="N340" s="24"/>
      <c r="O340" s="10"/>
      <c r="P340" s="10"/>
      <c r="Q340" s="24"/>
      <c r="R340" s="10"/>
      <c r="S340" s="10"/>
      <c r="T340" s="24"/>
      <c r="U340" s="10"/>
      <c r="V340" s="10"/>
      <c r="W340" s="24"/>
      <c r="X340" s="10"/>
      <c r="Y340" s="11"/>
      <c r="Z340"/>
      <c r="AA340" s="40"/>
      <c r="AB340" s="40">
        <f t="shared" si="71"/>
        <v>0</v>
      </c>
      <c r="AC340" s="40">
        <f t="shared" si="72"/>
        <v>0</v>
      </c>
      <c r="AD340" s="40" t="str">
        <f t="shared" si="73"/>
        <v/>
      </c>
      <c r="AE340" s="40">
        <f t="shared" si="74"/>
        <v>0</v>
      </c>
      <c r="AF340" s="40" t="str">
        <f t="shared" si="75"/>
        <v/>
      </c>
      <c r="AG340" s="40">
        <f t="shared" si="76"/>
        <v>0</v>
      </c>
      <c r="AH340" s="40">
        <f t="shared" si="77"/>
        <v>0</v>
      </c>
      <c r="AI340" s="40">
        <f t="shared" si="78"/>
        <v>0</v>
      </c>
      <c r="AJ340" s="40">
        <f t="shared" si="79"/>
        <v>0</v>
      </c>
      <c r="AK340" s="40">
        <f t="shared" si="80"/>
        <v>0</v>
      </c>
      <c r="AL340" s="40"/>
      <c r="AM340" s="40"/>
      <c r="AN340" s="45"/>
      <c r="AO340" s="42" t="str">
        <f t="shared" si="81"/>
        <v xml:space="preserve">  ;   ;   ;   </v>
      </c>
      <c r="AP340" s="43">
        <f t="shared" si="82"/>
        <v>0</v>
      </c>
      <c r="AQ340" s="44">
        <f>(IF(M340="",0,VLOOKUP(M340,'Product List'!$A$6:$C$60,3,FALSE)*N340)+IF(P340="",0,VLOOKUP(P340,'Product List'!$A$6:$C$60,3,FALSE)*Q340)+IF(S340="",0,VLOOKUP(S340,'Product List'!$A$6:$C$60,3,FALSE)*T340)+IF(V340="",0,VLOOKUP(V340,'Product List'!$A$6:$C$60,3,FALSE)*W340))+$AQ$2</f>
        <v>16</v>
      </c>
      <c r="AR340" s="40"/>
      <c r="AS340" s="40" t="str">
        <f t="shared" si="83"/>
        <v/>
      </c>
      <c r="AT340" s="40" t="str">
        <f t="shared" si="84"/>
        <v/>
      </c>
    </row>
    <row r="341" spans="1:46" s="1" customFormat="1" ht="43.95" customHeight="1" x14ac:dyDescent="0.3">
      <c r="A341" s="7">
        <v>336</v>
      </c>
      <c r="B341" s="24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0"/>
      <c r="N341" s="24"/>
      <c r="O341" s="10"/>
      <c r="P341" s="10"/>
      <c r="Q341" s="24"/>
      <c r="R341" s="10"/>
      <c r="S341" s="10"/>
      <c r="T341" s="24"/>
      <c r="U341" s="10"/>
      <c r="V341" s="10"/>
      <c r="W341" s="24"/>
      <c r="X341" s="10"/>
      <c r="Y341" s="11"/>
      <c r="Z341"/>
      <c r="AA341" s="40"/>
      <c r="AB341" s="40">
        <f t="shared" si="71"/>
        <v>0</v>
      </c>
      <c r="AC341" s="40">
        <f t="shared" si="72"/>
        <v>0</v>
      </c>
      <c r="AD341" s="40" t="str">
        <f t="shared" si="73"/>
        <v/>
      </c>
      <c r="AE341" s="40">
        <f t="shared" si="74"/>
        <v>0</v>
      </c>
      <c r="AF341" s="40" t="str">
        <f t="shared" si="75"/>
        <v/>
      </c>
      <c r="AG341" s="40">
        <f t="shared" si="76"/>
        <v>0</v>
      </c>
      <c r="AH341" s="40">
        <f t="shared" si="77"/>
        <v>0</v>
      </c>
      <c r="AI341" s="40">
        <f t="shared" si="78"/>
        <v>0</v>
      </c>
      <c r="AJ341" s="40">
        <f t="shared" si="79"/>
        <v>0</v>
      </c>
      <c r="AK341" s="40">
        <f t="shared" si="80"/>
        <v>0</v>
      </c>
      <c r="AL341" s="40"/>
      <c r="AM341" s="40"/>
      <c r="AN341" s="45"/>
      <c r="AO341" s="42" t="str">
        <f t="shared" si="81"/>
        <v xml:space="preserve">  ;   ;   ;   </v>
      </c>
      <c r="AP341" s="43">
        <f t="shared" si="82"/>
        <v>0</v>
      </c>
      <c r="AQ341" s="44">
        <f>(IF(M341="",0,VLOOKUP(M341,'Product List'!$A$6:$C$60,3,FALSE)*N341)+IF(P341="",0,VLOOKUP(P341,'Product List'!$A$6:$C$60,3,FALSE)*Q341)+IF(S341="",0,VLOOKUP(S341,'Product List'!$A$6:$C$60,3,FALSE)*T341)+IF(V341="",0,VLOOKUP(V341,'Product List'!$A$6:$C$60,3,FALSE)*W341))+$AQ$2</f>
        <v>16</v>
      </c>
      <c r="AR341" s="40"/>
      <c r="AS341" s="40" t="str">
        <f t="shared" si="83"/>
        <v/>
      </c>
      <c r="AT341" s="40" t="str">
        <f t="shared" si="84"/>
        <v/>
      </c>
    </row>
    <row r="342" spans="1:46" s="1" customFormat="1" ht="43.95" customHeight="1" x14ac:dyDescent="0.3">
      <c r="A342" s="7">
        <v>337</v>
      </c>
      <c r="B342" s="24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0"/>
      <c r="N342" s="24"/>
      <c r="O342" s="10"/>
      <c r="P342" s="10"/>
      <c r="Q342" s="24"/>
      <c r="R342" s="10"/>
      <c r="S342" s="10"/>
      <c r="T342" s="24"/>
      <c r="U342" s="10"/>
      <c r="V342" s="10"/>
      <c r="W342" s="24"/>
      <c r="X342" s="10"/>
      <c r="Y342" s="11"/>
      <c r="Z342"/>
      <c r="AA342" s="40"/>
      <c r="AB342" s="40">
        <f t="shared" si="71"/>
        <v>0</v>
      </c>
      <c r="AC342" s="40">
        <f t="shared" si="72"/>
        <v>0</v>
      </c>
      <c r="AD342" s="40" t="str">
        <f t="shared" si="73"/>
        <v/>
      </c>
      <c r="AE342" s="40">
        <f t="shared" si="74"/>
        <v>0</v>
      </c>
      <c r="AF342" s="40" t="str">
        <f t="shared" si="75"/>
        <v/>
      </c>
      <c r="AG342" s="40">
        <f t="shared" si="76"/>
        <v>0</v>
      </c>
      <c r="AH342" s="40">
        <f t="shared" si="77"/>
        <v>0</v>
      </c>
      <c r="AI342" s="40">
        <f t="shared" si="78"/>
        <v>0</v>
      </c>
      <c r="AJ342" s="40">
        <f t="shared" si="79"/>
        <v>0</v>
      </c>
      <c r="AK342" s="40">
        <f t="shared" si="80"/>
        <v>0</v>
      </c>
      <c r="AL342" s="40"/>
      <c r="AM342" s="40"/>
      <c r="AN342" s="45"/>
      <c r="AO342" s="42" t="str">
        <f t="shared" si="81"/>
        <v xml:space="preserve">  ;   ;   ;   </v>
      </c>
      <c r="AP342" s="43">
        <f t="shared" si="82"/>
        <v>0</v>
      </c>
      <c r="AQ342" s="44">
        <f>(IF(M342="",0,VLOOKUP(M342,'Product List'!$A$6:$C$60,3,FALSE)*N342)+IF(P342="",0,VLOOKUP(P342,'Product List'!$A$6:$C$60,3,FALSE)*Q342)+IF(S342="",0,VLOOKUP(S342,'Product List'!$A$6:$C$60,3,FALSE)*T342)+IF(V342="",0,VLOOKUP(V342,'Product List'!$A$6:$C$60,3,FALSE)*W342))+$AQ$2</f>
        <v>16</v>
      </c>
      <c r="AR342" s="40"/>
      <c r="AS342" s="40" t="str">
        <f t="shared" si="83"/>
        <v/>
      </c>
      <c r="AT342" s="40" t="str">
        <f t="shared" si="84"/>
        <v/>
      </c>
    </row>
    <row r="343" spans="1:46" s="1" customFormat="1" ht="43.95" customHeight="1" x14ac:dyDescent="0.3">
      <c r="A343" s="7">
        <v>338</v>
      </c>
      <c r="B343" s="24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0"/>
      <c r="N343" s="24"/>
      <c r="O343" s="10"/>
      <c r="P343" s="10"/>
      <c r="Q343" s="24"/>
      <c r="R343" s="10"/>
      <c r="S343" s="10"/>
      <c r="T343" s="24"/>
      <c r="U343" s="10"/>
      <c r="V343" s="10"/>
      <c r="W343" s="24"/>
      <c r="X343" s="10"/>
      <c r="Y343" s="11"/>
      <c r="Z343"/>
      <c r="AA343" s="40"/>
      <c r="AB343" s="40">
        <f t="shared" si="71"/>
        <v>0</v>
      </c>
      <c r="AC343" s="40">
        <f t="shared" si="72"/>
        <v>0</v>
      </c>
      <c r="AD343" s="40" t="str">
        <f t="shared" si="73"/>
        <v/>
      </c>
      <c r="AE343" s="40">
        <f t="shared" si="74"/>
        <v>0</v>
      </c>
      <c r="AF343" s="40" t="str">
        <f t="shared" si="75"/>
        <v/>
      </c>
      <c r="AG343" s="40">
        <f t="shared" si="76"/>
        <v>0</v>
      </c>
      <c r="AH343" s="40">
        <f t="shared" si="77"/>
        <v>0</v>
      </c>
      <c r="AI343" s="40">
        <f t="shared" si="78"/>
        <v>0</v>
      </c>
      <c r="AJ343" s="40">
        <f t="shared" si="79"/>
        <v>0</v>
      </c>
      <c r="AK343" s="40">
        <f t="shared" si="80"/>
        <v>0</v>
      </c>
      <c r="AL343" s="40"/>
      <c r="AM343" s="40"/>
      <c r="AN343" s="45"/>
      <c r="AO343" s="42" t="str">
        <f t="shared" si="81"/>
        <v xml:space="preserve">  ;   ;   ;   </v>
      </c>
      <c r="AP343" s="43">
        <f t="shared" si="82"/>
        <v>0</v>
      </c>
      <c r="AQ343" s="44">
        <f>(IF(M343="",0,VLOOKUP(M343,'Product List'!$A$6:$C$60,3,FALSE)*N343)+IF(P343="",0,VLOOKUP(P343,'Product List'!$A$6:$C$60,3,FALSE)*Q343)+IF(S343="",0,VLOOKUP(S343,'Product List'!$A$6:$C$60,3,FALSE)*T343)+IF(V343="",0,VLOOKUP(V343,'Product List'!$A$6:$C$60,3,FALSE)*W343))+$AQ$2</f>
        <v>16</v>
      </c>
      <c r="AR343" s="40"/>
      <c r="AS343" s="40" t="str">
        <f t="shared" si="83"/>
        <v/>
      </c>
      <c r="AT343" s="40" t="str">
        <f t="shared" si="84"/>
        <v/>
      </c>
    </row>
    <row r="344" spans="1:46" s="1" customFormat="1" ht="43.95" customHeight="1" x14ac:dyDescent="0.3">
      <c r="A344" s="7">
        <v>339</v>
      </c>
      <c r="B344" s="24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0"/>
      <c r="N344" s="24"/>
      <c r="O344" s="10"/>
      <c r="P344" s="10"/>
      <c r="Q344" s="24"/>
      <c r="R344" s="10"/>
      <c r="S344" s="10"/>
      <c r="T344" s="24"/>
      <c r="U344" s="10"/>
      <c r="V344" s="10"/>
      <c r="W344" s="24"/>
      <c r="X344" s="10"/>
      <c r="Y344" s="11"/>
      <c r="Z344"/>
      <c r="AA344" s="40"/>
      <c r="AB344" s="40">
        <f t="shared" si="71"/>
        <v>0</v>
      </c>
      <c r="AC344" s="40">
        <f t="shared" si="72"/>
        <v>0</v>
      </c>
      <c r="AD344" s="40" t="str">
        <f t="shared" si="73"/>
        <v/>
      </c>
      <c r="AE344" s="40">
        <f t="shared" si="74"/>
        <v>0</v>
      </c>
      <c r="AF344" s="40" t="str">
        <f t="shared" si="75"/>
        <v/>
      </c>
      <c r="AG344" s="40">
        <f t="shared" si="76"/>
        <v>0</v>
      </c>
      <c r="AH344" s="40">
        <f t="shared" si="77"/>
        <v>0</v>
      </c>
      <c r="AI344" s="40">
        <f t="shared" si="78"/>
        <v>0</v>
      </c>
      <c r="AJ344" s="40">
        <f t="shared" si="79"/>
        <v>0</v>
      </c>
      <c r="AK344" s="40">
        <f t="shared" si="80"/>
        <v>0</v>
      </c>
      <c r="AL344" s="40"/>
      <c r="AM344" s="40"/>
      <c r="AN344" s="45"/>
      <c r="AO344" s="42" t="str">
        <f t="shared" si="81"/>
        <v xml:space="preserve">  ;   ;   ;   </v>
      </c>
      <c r="AP344" s="43">
        <f t="shared" si="82"/>
        <v>0</v>
      </c>
      <c r="AQ344" s="44">
        <f>(IF(M344="",0,VLOOKUP(M344,'Product List'!$A$6:$C$60,3,FALSE)*N344)+IF(P344="",0,VLOOKUP(P344,'Product List'!$A$6:$C$60,3,FALSE)*Q344)+IF(S344="",0,VLOOKUP(S344,'Product List'!$A$6:$C$60,3,FALSE)*T344)+IF(V344="",0,VLOOKUP(V344,'Product List'!$A$6:$C$60,3,FALSE)*W344))+$AQ$2</f>
        <v>16</v>
      </c>
      <c r="AR344" s="40"/>
      <c r="AS344" s="40" t="str">
        <f t="shared" si="83"/>
        <v/>
      </c>
      <c r="AT344" s="40" t="str">
        <f t="shared" si="84"/>
        <v/>
      </c>
    </row>
    <row r="345" spans="1:46" s="1" customFormat="1" ht="43.95" customHeight="1" x14ac:dyDescent="0.3">
      <c r="A345" s="7">
        <v>340</v>
      </c>
      <c r="B345" s="24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0"/>
      <c r="N345" s="24"/>
      <c r="O345" s="10"/>
      <c r="P345" s="10"/>
      <c r="Q345" s="24"/>
      <c r="R345" s="10"/>
      <c r="S345" s="10"/>
      <c r="T345" s="24"/>
      <c r="U345" s="10"/>
      <c r="V345" s="10"/>
      <c r="W345" s="24"/>
      <c r="X345" s="10"/>
      <c r="Y345" s="11"/>
      <c r="Z345"/>
      <c r="AA345" s="40"/>
      <c r="AB345" s="40">
        <f t="shared" si="71"/>
        <v>0</v>
      </c>
      <c r="AC345" s="40">
        <f t="shared" si="72"/>
        <v>0</v>
      </c>
      <c r="AD345" s="40" t="str">
        <f t="shared" si="73"/>
        <v/>
      </c>
      <c r="AE345" s="40">
        <f t="shared" si="74"/>
        <v>0</v>
      </c>
      <c r="AF345" s="40" t="str">
        <f t="shared" si="75"/>
        <v/>
      </c>
      <c r="AG345" s="40">
        <f t="shared" si="76"/>
        <v>0</v>
      </c>
      <c r="AH345" s="40">
        <f t="shared" si="77"/>
        <v>0</v>
      </c>
      <c r="AI345" s="40">
        <f t="shared" si="78"/>
        <v>0</v>
      </c>
      <c r="AJ345" s="40">
        <f t="shared" si="79"/>
        <v>0</v>
      </c>
      <c r="AK345" s="40">
        <f t="shared" si="80"/>
        <v>0</v>
      </c>
      <c r="AL345" s="40"/>
      <c r="AM345" s="40"/>
      <c r="AN345" s="45"/>
      <c r="AO345" s="42" t="str">
        <f t="shared" si="81"/>
        <v xml:space="preserve">  ;   ;   ;   </v>
      </c>
      <c r="AP345" s="43">
        <f t="shared" si="82"/>
        <v>0</v>
      </c>
      <c r="AQ345" s="44">
        <f>(IF(M345="",0,VLOOKUP(M345,'Product List'!$A$6:$C$60,3,FALSE)*N345)+IF(P345="",0,VLOOKUP(P345,'Product List'!$A$6:$C$60,3,FALSE)*Q345)+IF(S345="",0,VLOOKUP(S345,'Product List'!$A$6:$C$60,3,FALSE)*T345)+IF(V345="",0,VLOOKUP(V345,'Product List'!$A$6:$C$60,3,FALSE)*W345))+$AQ$2</f>
        <v>16</v>
      </c>
      <c r="AR345" s="40"/>
      <c r="AS345" s="40" t="str">
        <f t="shared" si="83"/>
        <v/>
      </c>
      <c r="AT345" s="40" t="str">
        <f t="shared" si="84"/>
        <v/>
      </c>
    </row>
    <row r="346" spans="1:46" s="1" customFormat="1" ht="43.95" customHeight="1" x14ac:dyDescent="0.3">
      <c r="A346" s="7">
        <v>341</v>
      </c>
      <c r="B346" s="24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0"/>
      <c r="N346" s="24"/>
      <c r="O346" s="10"/>
      <c r="P346" s="10"/>
      <c r="Q346" s="24"/>
      <c r="R346" s="10"/>
      <c r="S346" s="10"/>
      <c r="T346" s="24"/>
      <c r="U346" s="10"/>
      <c r="V346" s="10"/>
      <c r="W346" s="24"/>
      <c r="X346" s="10"/>
      <c r="Y346" s="11"/>
      <c r="Z346"/>
      <c r="AA346" s="40"/>
      <c r="AB346" s="40">
        <f t="shared" si="71"/>
        <v>0</v>
      </c>
      <c r="AC346" s="40">
        <f t="shared" si="72"/>
        <v>0</v>
      </c>
      <c r="AD346" s="40" t="str">
        <f t="shared" si="73"/>
        <v/>
      </c>
      <c r="AE346" s="40">
        <f t="shared" si="74"/>
        <v>0</v>
      </c>
      <c r="AF346" s="40" t="str">
        <f t="shared" si="75"/>
        <v/>
      </c>
      <c r="AG346" s="40">
        <f t="shared" si="76"/>
        <v>0</v>
      </c>
      <c r="AH346" s="40">
        <f t="shared" si="77"/>
        <v>0</v>
      </c>
      <c r="AI346" s="40">
        <f t="shared" si="78"/>
        <v>0</v>
      </c>
      <c r="AJ346" s="40">
        <f t="shared" si="79"/>
        <v>0</v>
      </c>
      <c r="AK346" s="40">
        <f t="shared" si="80"/>
        <v>0</v>
      </c>
      <c r="AL346" s="40"/>
      <c r="AM346" s="40"/>
      <c r="AN346" s="45"/>
      <c r="AO346" s="42" t="str">
        <f t="shared" si="81"/>
        <v xml:space="preserve">  ;   ;   ;   </v>
      </c>
      <c r="AP346" s="43">
        <f t="shared" si="82"/>
        <v>0</v>
      </c>
      <c r="AQ346" s="44">
        <f>(IF(M346="",0,VLOOKUP(M346,'Product List'!$A$6:$C$60,3,FALSE)*N346)+IF(P346="",0,VLOOKUP(P346,'Product List'!$A$6:$C$60,3,FALSE)*Q346)+IF(S346="",0,VLOOKUP(S346,'Product List'!$A$6:$C$60,3,FALSE)*T346)+IF(V346="",0,VLOOKUP(V346,'Product List'!$A$6:$C$60,3,FALSE)*W346))+$AQ$2</f>
        <v>16</v>
      </c>
      <c r="AR346" s="40"/>
      <c r="AS346" s="40" t="str">
        <f t="shared" si="83"/>
        <v/>
      </c>
      <c r="AT346" s="40" t="str">
        <f t="shared" si="84"/>
        <v/>
      </c>
    </row>
    <row r="347" spans="1:46" s="1" customFormat="1" ht="43.95" customHeight="1" x14ac:dyDescent="0.3">
      <c r="A347" s="7">
        <v>342</v>
      </c>
      <c r="B347" s="24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0"/>
      <c r="N347" s="24"/>
      <c r="O347" s="10"/>
      <c r="P347" s="10"/>
      <c r="Q347" s="24"/>
      <c r="R347" s="10"/>
      <c r="S347" s="10"/>
      <c r="T347" s="24"/>
      <c r="U347" s="10"/>
      <c r="V347" s="10"/>
      <c r="W347" s="24"/>
      <c r="X347" s="10"/>
      <c r="Y347" s="11"/>
      <c r="Z347"/>
      <c r="AA347" s="40"/>
      <c r="AB347" s="40">
        <f t="shared" si="71"/>
        <v>0</v>
      </c>
      <c r="AC347" s="40">
        <f t="shared" si="72"/>
        <v>0</v>
      </c>
      <c r="AD347" s="40" t="str">
        <f t="shared" si="73"/>
        <v/>
      </c>
      <c r="AE347" s="40">
        <f t="shared" si="74"/>
        <v>0</v>
      </c>
      <c r="AF347" s="40" t="str">
        <f t="shared" si="75"/>
        <v/>
      </c>
      <c r="AG347" s="40">
        <f t="shared" si="76"/>
        <v>0</v>
      </c>
      <c r="AH347" s="40">
        <f t="shared" si="77"/>
        <v>0</v>
      </c>
      <c r="AI347" s="40">
        <f t="shared" si="78"/>
        <v>0</v>
      </c>
      <c r="AJ347" s="40">
        <f t="shared" si="79"/>
        <v>0</v>
      </c>
      <c r="AK347" s="40">
        <f t="shared" si="80"/>
        <v>0</v>
      </c>
      <c r="AL347" s="40"/>
      <c r="AM347" s="40"/>
      <c r="AN347" s="45"/>
      <c r="AO347" s="42" t="str">
        <f t="shared" si="81"/>
        <v xml:space="preserve">  ;   ;   ;   </v>
      </c>
      <c r="AP347" s="43">
        <f t="shared" si="82"/>
        <v>0</v>
      </c>
      <c r="AQ347" s="44">
        <f>(IF(M347="",0,VLOOKUP(M347,'Product List'!$A$6:$C$60,3,FALSE)*N347)+IF(P347="",0,VLOOKUP(P347,'Product List'!$A$6:$C$60,3,FALSE)*Q347)+IF(S347="",0,VLOOKUP(S347,'Product List'!$A$6:$C$60,3,FALSE)*T347)+IF(V347="",0,VLOOKUP(V347,'Product List'!$A$6:$C$60,3,FALSE)*W347))+$AQ$2</f>
        <v>16</v>
      </c>
      <c r="AR347" s="40"/>
      <c r="AS347" s="40" t="str">
        <f t="shared" si="83"/>
        <v/>
      </c>
      <c r="AT347" s="40" t="str">
        <f t="shared" si="84"/>
        <v/>
      </c>
    </row>
    <row r="348" spans="1:46" s="1" customFormat="1" ht="43.95" customHeight="1" x14ac:dyDescent="0.3">
      <c r="A348" s="7">
        <v>343</v>
      </c>
      <c r="B348" s="24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0"/>
      <c r="N348" s="24"/>
      <c r="O348" s="10"/>
      <c r="P348" s="10"/>
      <c r="Q348" s="24"/>
      <c r="R348" s="10"/>
      <c r="S348" s="10"/>
      <c r="T348" s="24"/>
      <c r="U348" s="10"/>
      <c r="V348" s="10"/>
      <c r="W348" s="24"/>
      <c r="X348" s="10"/>
      <c r="Y348" s="11"/>
      <c r="Z348"/>
      <c r="AA348" s="40"/>
      <c r="AB348" s="40">
        <f t="shared" si="71"/>
        <v>0</v>
      </c>
      <c r="AC348" s="40">
        <f t="shared" si="72"/>
        <v>0</v>
      </c>
      <c r="AD348" s="40" t="str">
        <f t="shared" si="73"/>
        <v/>
      </c>
      <c r="AE348" s="40">
        <f t="shared" si="74"/>
        <v>0</v>
      </c>
      <c r="AF348" s="40" t="str">
        <f t="shared" si="75"/>
        <v/>
      </c>
      <c r="AG348" s="40">
        <f t="shared" si="76"/>
        <v>0</v>
      </c>
      <c r="AH348" s="40">
        <f t="shared" si="77"/>
        <v>0</v>
      </c>
      <c r="AI348" s="40">
        <f t="shared" si="78"/>
        <v>0</v>
      </c>
      <c r="AJ348" s="40">
        <f t="shared" si="79"/>
        <v>0</v>
      </c>
      <c r="AK348" s="40">
        <f t="shared" si="80"/>
        <v>0</v>
      </c>
      <c r="AL348" s="40"/>
      <c r="AM348" s="40"/>
      <c r="AN348" s="45"/>
      <c r="AO348" s="42" t="str">
        <f t="shared" si="81"/>
        <v xml:space="preserve">  ;   ;   ;   </v>
      </c>
      <c r="AP348" s="43">
        <f t="shared" si="82"/>
        <v>0</v>
      </c>
      <c r="AQ348" s="44">
        <f>(IF(M348="",0,VLOOKUP(M348,'Product List'!$A$6:$C$60,3,FALSE)*N348)+IF(P348="",0,VLOOKUP(P348,'Product List'!$A$6:$C$60,3,FALSE)*Q348)+IF(S348="",0,VLOOKUP(S348,'Product List'!$A$6:$C$60,3,FALSE)*T348)+IF(V348="",0,VLOOKUP(V348,'Product List'!$A$6:$C$60,3,FALSE)*W348))+$AQ$2</f>
        <v>16</v>
      </c>
      <c r="AR348" s="40"/>
      <c r="AS348" s="40" t="str">
        <f t="shared" si="83"/>
        <v/>
      </c>
      <c r="AT348" s="40" t="str">
        <f t="shared" si="84"/>
        <v/>
      </c>
    </row>
    <row r="349" spans="1:46" s="1" customFormat="1" ht="43.95" customHeight="1" x14ac:dyDescent="0.3">
      <c r="A349" s="7">
        <v>344</v>
      </c>
      <c r="B349" s="24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0"/>
      <c r="N349" s="24"/>
      <c r="O349" s="10"/>
      <c r="P349" s="10"/>
      <c r="Q349" s="24"/>
      <c r="R349" s="10"/>
      <c r="S349" s="10"/>
      <c r="T349" s="24"/>
      <c r="U349" s="10"/>
      <c r="V349" s="10"/>
      <c r="W349" s="24"/>
      <c r="X349" s="10"/>
      <c r="Y349" s="11"/>
      <c r="Z349"/>
      <c r="AA349" s="40"/>
      <c r="AB349" s="40">
        <f t="shared" si="71"/>
        <v>0</v>
      </c>
      <c r="AC349" s="40">
        <f t="shared" si="72"/>
        <v>0</v>
      </c>
      <c r="AD349" s="40" t="str">
        <f t="shared" si="73"/>
        <v/>
      </c>
      <c r="AE349" s="40">
        <f t="shared" si="74"/>
        <v>0</v>
      </c>
      <c r="AF349" s="40" t="str">
        <f t="shared" si="75"/>
        <v/>
      </c>
      <c r="AG349" s="40">
        <f t="shared" si="76"/>
        <v>0</v>
      </c>
      <c r="AH349" s="40">
        <f t="shared" si="77"/>
        <v>0</v>
      </c>
      <c r="AI349" s="40">
        <f t="shared" si="78"/>
        <v>0</v>
      </c>
      <c r="AJ349" s="40">
        <f t="shared" si="79"/>
        <v>0</v>
      </c>
      <c r="AK349" s="40">
        <f t="shared" si="80"/>
        <v>0</v>
      </c>
      <c r="AL349" s="40"/>
      <c r="AM349" s="40"/>
      <c r="AN349" s="45"/>
      <c r="AO349" s="42" t="str">
        <f t="shared" si="81"/>
        <v xml:space="preserve">  ;   ;   ;   </v>
      </c>
      <c r="AP349" s="43">
        <f t="shared" si="82"/>
        <v>0</v>
      </c>
      <c r="AQ349" s="44">
        <f>(IF(M349="",0,VLOOKUP(M349,'Product List'!$A$6:$C$60,3,FALSE)*N349)+IF(P349="",0,VLOOKUP(P349,'Product List'!$A$6:$C$60,3,FALSE)*Q349)+IF(S349="",0,VLOOKUP(S349,'Product List'!$A$6:$C$60,3,FALSE)*T349)+IF(V349="",0,VLOOKUP(V349,'Product List'!$A$6:$C$60,3,FALSE)*W349))+$AQ$2</f>
        <v>16</v>
      </c>
      <c r="AR349" s="40"/>
      <c r="AS349" s="40" t="str">
        <f t="shared" si="83"/>
        <v/>
      </c>
      <c r="AT349" s="40" t="str">
        <f t="shared" si="84"/>
        <v/>
      </c>
    </row>
    <row r="350" spans="1:46" s="1" customFormat="1" ht="43.95" customHeight="1" x14ac:dyDescent="0.3">
      <c r="A350" s="7">
        <v>345</v>
      </c>
      <c r="B350" s="24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0"/>
      <c r="N350" s="24"/>
      <c r="O350" s="10"/>
      <c r="P350" s="10"/>
      <c r="Q350" s="24"/>
      <c r="R350" s="10"/>
      <c r="S350" s="10"/>
      <c r="T350" s="24"/>
      <c r="U350" s="10"/>
      <c r="V350" s="10"/>
      <c r="W350" s="24"/>
      <c r="X350" s="10"/>
      <c r="Y350" s="11"/>
      <c r="Z350"/>
      <c r="AA350" s="40"/>
      <c r="AB350" s="40">
        <f t="shared" si="71"/>
        <v>0</v>
      </c>
      <c r="AC350" s="40">
        <f t="shared" si="72"/>
        <v>0</v>
      </c>
      <c r="AD350" s="40" t="str">
        <f t="shared" si="73"/>
        <v/>
      </c>
      <c r="AE350" s="40">
        <f t="shared" si="74"/>
        <v>0</v>
      </c>
      <c r="AF350" s="40" t="str">
        <f t="shared" si="75"/>
        <v/>
      </c>
      <c r="AG350" s="40">
        <f t="shared" si="76"/>
        <v>0</v>
      </c>
      <c r="AH350" s="40">
        <f t="shared" si="77"/>
        <v>0</v>
      </c>
      <c r="AI350" s="40">
        <f t="shared" si="78"/>
        <v>0</v>
      </c>
      <c r="AJ350" s="40">
        <f t="shared" si="79"/>
        <v>0</v>
      </c>
      <c r="AK350" s="40">
        <f t="shared" si="80"/>
        <v>0</v>
      </c>
      <c r="AL350" s="40"/>
      <c r="AM350" s="40"/>
      <c r="AN350" s="45"/>
      <c r="AO350" s="42" t="str">
        <f t="shared" si="81"/>
        <v xml:space="preserve">  ;   ;   ;   </v>
      </c>
      <c r="AP350" s="43">
        <f t="shared" si="82"/>
        <v>0</v>
      </c>
      <c r="AQ350" s="44">
        <f>(IF(M350="",0,VLOOKUP(M350,'Product List'!$A$6:$C$60,3,FALSE)*N350)+IF(P350="",0,VLOOKUP(P350,'Product List'!$A$6:$C$60,3,FALSE)*Q350)+IF(S350="",0,VLOOKUP(S350,'Product List'!$A$6:$C$60,3,FALSE)*T350)+IF(V350="",0,VLOOKUP(V350,'Product List'!$A$6:$C$60,3,FALSE)*W350))+$AQ$2</f>
        <v>16</v>
      </c>
      <c r="AR350" s="40"/>
      <c r="AS350" s="40" t="str">
        <f t="shared" si="83"/>
        <v/>
      </c>
      <c r="AT350" s="40" t="str">
        <f t="shared" si="84"/>
        <v/>
      </c>
    </row>
    <row r="351" spans="1:46" s="1" customFormat="1" ht="43.95" customHeight="1" x14ac:dyDescent="0.3">
      <c r="A351" s="7">
        <v>346</v>
      </c>
      <c r="B351" s="24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0"/>
      <c r="N351" s="24"/>
      <c r="O351" s="10"/>
      <c r="P351" s="10"/>
      <c r="Q351" s="24"/>
      <c r="R351" s="10"/>
      <c r="S351" s="10"/>
      <c r="T351" s="24"/>
      <c r="U351" s="10"/>
      <c r="V351" s="10"/>
      <c r="W351" s="24"/>
      <c r="X351" s="10"/>
      <c r="Y351" s="11"/>
      <c r="Z351"/>
      <c r="AA351" s="40"/>
      <c r="AB351" s="40">
        <f t="shared" si="71"/>
        <v>0</v>
      </c>
      <c r="AC351" s="40">
        <f t="shared" si="72"/>
        <v>0</v>
      </c>
      <c r="AD351" s="40" t="str">
        <f t="shared" si="73"/>
        <v/>
      </c>
      <c r="AE351" s="40">
        <f t="shared" si="74"/>
        <v>0</v>
      </c>
      <c r="AF351" s="40" t="str">
        <f t="shared" si="75"/>
        <v/>
      </c>
      <c r="AG351" s="40">
        <f t="shared" si="76"/>
        <v>0</v>
      </c>
      <c r="AH351" s="40">
        <f t="shared" si="77"/>
        <v>0</v>
      </c>
      <c r="AI351" s="40">
        <f t="shared" si="78"/>
        <v>0</v>
      </c>
      <c r="AJ351" s="40">
        <f t="shared" si="79"/>
        <v>0</v>
      </c>
      <c r="AK351" s="40">
        <f t="shared" si="80"/>
        <v>0</v>
      </c>
      <c r="AL351" s="40"/>
      <c r="AM351" s="40"/>
      <c r="AN351" s="45"/>
      <c r="AO351" s="42" t="str">
        <f t="shared" si="81"/>
        <v xml:space="preserve">  ;   ;   ;   </v>
      </c>
      <c r="AP351" s="43">
        <f t="shared" si="82"/>
        <v>0</v>
      </c>
      <c r="AQ351" s="44">
        <f>(IF(M351="",0,VLOOKUP(M351,'Product List'!$A$6:$C$60,3,FALSE)*N351)+IF(P351="",0,VLOOKUP(P351,'Product List'!$A$6:$C$60,3,FALSE)*Q351)+IF(S351="",0,VLOOKUP(S351,'Product List'!$A$6:$C$60,3,FALSE)*T351)+IF(V351="",0,VLOOKUP(V351,'Product List'!$A$6:$C$60,3,FALSE)*W351))+$AQ$2</f>
        <v>16</v>
      </c>
      <c r="AR351" s="40"/>
      <c r="AS351" s="40" t="str">
        <f t="shared" si="83"/>
        <v/>
      </c>
      <c r="AT351" s="40" t="str">
        <f t="shared" si="84"/>
        <v/>
      </c>
    </row>
    <row r="352" spans="1:46" s="1" customFormat="1" ht="43.95" customHeight="1" x14ac:dyDescent="0.3">
      <c r="A352" s="7">
        <v>347</v>
      </c>
      <c r="B352" s="24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0"/>
      <c r="N352" s="24"/>
      <c r="O352" s="10"/>
      <c r="P352" s="10"/>
      <c r="Q352" s="24"/>
      <c r="R352" s="10"/>
      <c r="S352" s="10"/>
      <c r="T352" s="24"/>
      <c r="U352" s="10"/>
      <c r="V352" s="10"/>
      <c r="W352" s="24"/>
      <c r="X352" s="10"/>
      <c r="Y352" s="11"/>
      <c r="Z352"/>
      <c r="AA352" s="40"/>
      <c r="AB352" s="40">
        <f t="shared" si="71"/>
        <v>0</v>
      </c>
      <c r="AC352" s="40">
        <f t="shared" si="72"/>
        <v>0</v>
      </c>
      <c r="AD352" s="40" t="str">
        <f t="shared" si="73"/>
        <v/>
      </c>
      <c r="AE352" s="40">
        <f t="shared" si="74"/>
        <v>0</v>
      </c>
      <c r="AF352" s="40" t="str">
        <f t="shared" si="75"/>
        <v/>
      </c>
      <c r="AG352" s="40">
        <f t="shared" si="76"/>
        <v>0</v>
      </c>
      <c r="AH352" s="40">
        <f t="shared" si="77"/>
        <v>0</v>
      </c>
      <c r="AI352" s="40">
        <f t="shared" si="78"/>
        <v>0</v>
      </c>
      <c r="AJ352" s="40">
        <f t="shared" si="79"/>
        <v>0</v>
      </c>
      <c r="AK352" s="40">
        <f t="shared" si="80"/>
        <v>0</v>
      </c>
      <c r="AL352" s="40"/>
      <c r="AM352" s="40"/>
      <c r="AN352" s="45"/>
      <c r="AO352" s="42" t="str">
        <f t="shared" si="81"/>
        <v xml:space="preserve">  ;   ;   ;   </v>
      </c>
      <c r="AP352" s="43">
        <f t="shared" si="82"/>
        <v>0</v>
      </c>
      <c r="AQ352" s="44">
        <f>(IF(M352="",0,VLOOKUP(M352,'Product List'!$A$6:$C$60,3,FALSE)*N352)+IF(P352="",0,VLOOKUP(P352,'Product List'!$A$6:$C$60,3,FALSE)*Q352)+IF(S352="",0,VLOOKUP(S352,'Product List'!$A$6:$C$60,3,FALSE)*T352)+IF(V352="",0,VLOOKUP(V352,'Product List'!$A$6:$C$60,3,FALSE)*W352))+$AQ$2</f>
        <v>16</v>
      </c>
      <c r="AR352" s="40"/>
      <c r="AS352" s="40" t="str">
        <f t="shared" si="83"/>
        <v/>
      </c>
      <c r="AT352" s="40" t="str">
        <f t="shared" si="84"/>
        <v/>
      </c>
    </row>
    <row r="353" spans="1:46" s="1" customFormat="1" ht="43.95" customHeight="1" x14ac:dyDescent="0.3">
      <c r="A353" s="7">
        <v>348</v>
      </c>
      <c r="B353" s="24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0"/>
      <c r="N353" s="24"/>
      <c r="O353" s="10"/>
      <c r="P353" s="10"/>
      <c r="Q353" s="24"/>
      <c r="R353" s="10"/>
      <c r="S353" s="10"/>
      <c r="T353" s="24"/>
      <c r="U353" s="10"/>
      <c r="V353" s="10"/>
      <c r="W353" s="24"/>
      <c r="X353" s="10"/>
      <c r="Y353" s="11"/>
      <c r="Z353"/>
      <c r="AA353" s="40"/>
      <c r="AB353" s="40">
        <f t="shared" si="71"/>
        <v>0</v>
      </c>
      <c r="AC353" s="40">
        <f t="shared" si="72"/>
        <v>0</v>
      </c>
      <c r="AD353" s="40" t="str">
        <f t="shared" si="73"/>
        <v/>
      </c>
      <c r="AE353" s="40">
        <f t="shared" si="74"/>
        <v>0</v>
      </c>
      <c r="AF353" s="40" t="str">
        <f t="shared" si="75"/>
        <v/>
      </c>
      <c r="AG353" s="40">
        <f t="shared" si="76"/>
        <v>0</v>
      </c>
      <c r="AH353" s="40">
        <f t="shared" si="77"/>
        <v>0</v>
      </c>
      <c r="AI353" s="40">
        <f t="shared" si="78"/>
        <v>0</v>
      </c>
      <c r="AJ353" s="40">
        <f t="shared" si="79"/>
        <v>0</v>
      </c>
      <c r="AK353" s="40">
        <f t="shared" si="80"/>
        <v>0</v>
      </c>
      <c r="AL353" s="40"/>
      <c r="AM353" s="40"/>
      <c r="AN353" s="45"/>
      <c r="AO353" s="42" t="str">
        <f t="shared" si="81"/>
        <v xml:space="preserve">  ;   ;   ;   </v>
      </c>
      <c r="AP353" s="43">
        <f t="shared" si="82"/>
        <v>0</v>
      </c>
      <c r="AQ353" s="44">
        <f>(IF(M353="",0,VLOOKUP(M353,'Product List'!$A$6:$C$60,3,FALSE)*N353)+IF(P353="",0,VLOOKUP(P353,'Product List'!$A$6:$C$60,3,FALSE)*Q353)+IF(S353="",0,VLOOKUP(S353,'Product List'!$A$6:$C$60,3,FALSE)*T353)+IF(V353="",0,VLOOKUP(V353,'Product List'!$A$6:$C$60,3,FALSE)*W353))+$AQ$2</f>
        <v>16</v>
      </c>
      <c r="AR353" s="40"/>
      <c r="AS353" s="40" t="str">
        <f t="shared" si="83"/>
        <v/>
      </c>
      <c r="AT353" s="40" t="str">
        <f t="shared" si="84"/>
        <v/>
      </c>
    </row>
    <row r="354" spans="1:46" s="1" customFormat="1" ht="43.95" customHeight="1" x14ac:dyDescent="0.3">
      <c r="A354" s="7">
        <v>349</v>
      </c>
      <c r="B354" s="24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0"/>
      <c r="N354" s="24"/>
      <c r="O354" s="10"/>
      <c r="P354" s="10"/>
      <c r="Q354" s="24"/>
      <c r="R354" s="10"/>
      <c r="S354" s="10"/>
      <c r="T354" s="24"/>
      <c r="U354" s="10"/>
      <c r="V354" s="10"/>
      <c r="W354" s="24"/>
      <c r="X354" s="10"/>
      <c r="Y354" s="11"/>
      <c r="Z354"/>
      <c r="AA354" s="40"/>
      <c r="AB354" s="40">
        <f t="shared" si="71"/>
        <v>0</v>
      </c>
      <c r="AC354" s="40">
        <f t="shared" si="72"/>
        <v>0</v>
      </c>
      <c r="AD354" s="40" t="str">
        <f t="shared" si="73"/>
        <v/>
      </c>
      <c r="AE354" s="40">
        <f t="shared" si="74"/>
        <v>0</v>
      </c>
      <c r="AF354" s="40" t="str">
        <f t="shared" si="75"/>
        <v/>
      </c>
      <c r="AG354" s="40">
        <f t="shared" si="76"/>
        <v>0</v>
      </c>
      <c r="AH354" s="40">
        <f t="shared" si="77"/>
        <v>0</v>
      </c>
      <c r="AI354" s="40">
        <f t="shared" si="78"/>
        <v>0</v>
      </c>
      <c r="AJ354" s="40">
        <f t="shared" si="79"/>
        <v>0</v>
      </c>
      <c r="AK354" s="40">
        <f t="shared" si="80"/>
        <v>0</v>
      </c>
      <c r="AL354" s="40"/>
      <c r="AM354" s="40"/>
      <c r="AN354" s="45"/>
      <c r="AO354" s="42" t="str">
        <f t="shared" si="81"/>
        <v xml:space="preserve">  ;   ;   ;   </v>
      </c>
      <c r="AP354" s="43">
        <f t="shared" si="82"/>
        <v>0</v>
      </c>
      <c r="AQ354" s="44">
        <f>(IF(M354="",0,VLOOKUP(M354,'Product List'!$A$6:$C$60,3,FALSE)*N354)+IF(P354="",0,VLOOKUP(P354,'Product List'!$A$6:$C$60,3,FALSE)*Q354)+IF(S354="",0,VLOOKUP(S354,'Product List'!$A$6:$C$60,3,FALSE)*T354)+IF(V354="",0,VLOOKUP(V354,'Product List'!$A$6:$C$60,3,FALSE)*W354))+$AQ$2</f>
        <v>16</v>
      </c>
      <c r="AR354" s="40"/>
      <c r="AS354" s="40" t="str">
        <f t="shared" si="83"/>
        <v/>
      </c>
      <c r="AT354" s="40" t="str">
        <f t="shared" si="84"/>
        <v/>
      </c>
    </row>
    <row r="355" spans="1:46" s="1" customFormat="1" ht="43.95" customHeight="1" x14ac:dyDescent="0.3">
      <c r="A355" s="7">
        <v>350</v>
      </c>
      <c r="B355" s="24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0"/>
      <c r="N355" s="24"/>
      <c r="O355" s="10"/>
      <c r="P355" s="10"/>
      <c r="Q355" s="24"/>
      <c r="R355" s="10"/>
      <c r="S355" s="10"/>
      <c r="T355" s="24"/>
      <c r="U355" s="10"/>
      <c r="V355" s="10"/>
      <c r="W355" s="24"/>
      <c r="X355" s="10"/>
      <c r="Y355" s="11"/>
      <c r="Z355"/>
      <c r="AA355" s="40"/>
      <c r="AB355" s="40">
        <f t="shared" si="71"/>
        <v>0</v>
      </c>
      <c r="AC355" s="40">
        <f t="shared" si="72"/>
        <v>0</v>
      </c>
      <c r="AD355" s="40" t="str">
        <f t="shared" si="73"/>
        <v/>
      </c>
      <c r="AE355" s="40">
        <f t="shared" si="74"/>
        <v>0</v>
      </c>
      <c r="AF355" s="40" t="str">
        <f t="shared" si="75"/>
        <v/>
      </c>
      <c r="AG355" s="40">
        <f t="shared" si="76"/>
        <v>0</v>
      </c>
      <c r="AH355" s="40">
        <f t="shared" si="77"/>
        <v>0</v>
      </c>
      <c r="AI355" s="40">
        <f t="shared" si="78"/>
        <v>0</v>
      </c>
      <c r="AJ355" s="40">
        <f t="shared" si="79"/>
        <v>0</v>
      </c>
      <c r="AK355" s="40">
        <f t="shared" si="80"/>
        <v>0</v>
      </c>
      <c r="AL355" s="40"/>
      <c r="AM355" s="40"/>
      <c r="AN355" s="45"/>
      <c r="AO355" s="42" t="str">
        <f t="shared" si="81"/>
        <v xml:space="preserve">  ;   ;   ;   </v>
      </c>
      <c r="AP355" s="43">
        <f t="shared" si="82"/>
        <v>0</v>
      </c>
      <c r="AQ355" s="44">
        <f>(IF(M355="",0,VLOOKUP(M355,'Product List'!$A$6:$C$60,3,FALSE)*N355)+IF(P355="",0,VLOOKUP(P355,'Product List'!$A$6:$C$60,3,FALSE)*Q355)+IF(S355="",0,VLOOKUP(S355,'Product List'!$A$6:$C$60,3,FALSE)*T355)+IF(V355="",0,VLOOKUP(V355,'Product List'!$A$6:$C$60,3,FALSE)*W355))+$AQ$2</f>
        <v>16</v>
      </c>
      <c r="AR355" s="40"/>
      <c r="AS355" s="40" t="str">
        <f t="shared" si="83"/>
        <v/>
      </c>
      <c r="AT355" s="40" t="str">
        <f t="shared" si="84"/>
        <v/>
      </c>
    </row>
    <row r="356" spans="1:46" s="1" customFormat="1" ht="43.95" customHeight="1" x14ac:dyDescent="0.3">
      <c r="A356" s="7">
        <v>351</v>
      </c>
      <c r="B356" s="24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0"/>
      <c r="N356" s="24"/>
      <c r="O356" s="10"/>
      <c r="P356" s="10"/>
      <c r="Q356" s="24"/>
      <c r="R356" s="10"/>
      <c r="S356" s="10"/>
      <c r="T356" s="24"/>
      <c r="U356" s="10"/>
      <c r="V356" s="10"/>
      <c r="W356" s="24"/>
      <c r="X356" s="10"/>
      <c r="Y356" s="11"/>
      <c r="Z356"/>
      <c r="AA356" s="40"/>
      <c r="AB356" s="40">
        <f t="shared" si="71"/>
        <v>0</v>
      </c>
      <c r="AC356" s="40">
        <f t="shared" si="72"/>
        <v>0</v>
      </c>
      <c r="AD356" s="40" t="str">
        <f t="shared" si="73"/>
        <v/>
      </c>
      <c r="AE356" s="40">
        <f t="shared" si="74"/>
        <v>0</v>
      </c>
      <c r="AF356" s="40" t="str">
        <f t="shared" si="75"/>
        <v/>
      </c>
      <c r="AG356" s="40">
        <f t="shared" si="76"/>
        <v>0</v>
      </c>
      <c r="AH356" s="40">
        <f t="shared" si="77"/>
        <v>0</v>
      </c>
      <c r="AI356" s="40">
        <f t="shared" si="78"/>
        <v>0</v>
      </c>
      <c r="AJ356" s="40">
        <f t="shared" si="79"/>
        <v>0</v>
      </c>
      <c r="AK356" s="40">
        <f t="shared" si="80"/>
        <v>0</v>
      </c>
      <c r="AL356" s="40"/>
      <c r="AM356" s="40"/>
      <c r="AN356" s="45"/>
      <c r="AO356" s="42" t="str">
        <f t="shared" si="81"/>
        <v xml:space="preserve">  ;   ;   ;   </v>
      </c>
      <c r="AP356" s="43">
        <f t="shared" si="82"/>
        <v>0</v>
      </c>
      <c r="AQ356" s="44">
        <f>(IF(M356="",0,VLOOKUP(M356,'Product List'!$A$6:$C$60,3,FALSE)*N356)+IF(P356="",0,VLOOKUP(P356,'Product List'!$A$6:$C$60,3,FALSE)*Q356)+IF(S356="",0,VLOOKUP(S356,'Product List'!$A$6:$C$60,3,FALSE)*T356)+IF(V356="",0,VLOOKUP(V356,'Product List'!$A$6:$C$60,3,FALSE)*W356))+$AQ$2</f>
        <v>16</v>
      </c>
      <c r="AR356" s="40"/>
      <c r="AS356" s="40" t="str">
        <f t="shared" si="83"/>
        <v/>
      </c>
      <c r="AT356" s="40" t="str">
        <f t="shared" si="84"/>
        <v/>
      </c>
    </row>
    <row r="357" spans="1:46" s="1" customFormat="1" ht="43.95" customHeight="1" x14ac:dyDescent="0.3">
      <c r="A357" s="7">
        <v>352</v>
      </c>
      <c r="B357" s="24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0"/>
      <c r="N357" s="24"/>
      <c r="O357" s="10"/>
      <c r="P357" s="10"/>
      <c r="Q357" s="24"/>
      <c r="R357" s="10"/>
      <c r="S357" s="10"/>
      <c r="T357" s="24"/>
      <c r="U357" s="10"/>
      <c r="V357" s="10"/>
      <c r="W357" s="24"/>
      <c r="X357" s="10"/>
      <c r="Y357" s="11"/>
      <c r="Z357"/>
      <c r="AA357" s="40"/>
      <c r="AB357" s="40">
        <f t="shared" si="71"/>
        <v>0</v>
      </c>
      <c r="AC357" s="40">
        <f t="shared" si="72"/>
        <v>0</v>
      </c>
      <c r="AD357" s="40" t="str">
        <f t="shared" si="73"/>
        <v/>
      </c>
      <c r="AE357" s="40">
        <f t="shared" si="74"/>
        <v>0</v>
      </c>
      <c r="AF357" s="40" t="str">
        <f t="shared" si="75"/>
        <v/>
      </c>
      <c r="AG357" s="40">
        <f t="shared" si="76"/>
        <v>0</v>
      </c>
      <c r="AH357" s="40">
        <f t="shared" si="77"/>
        <v>0</v>
      </c>
      <c r="AI357" s="40">
        <f t="shared" si="78"/>
        <v>0</v>
      </c>
      <c r="AJ357" s="40">
        <f t="shared" si="79"/>
        <v>0</v>
      </c>
      <c r="AK357" s="40">
        <f t="shared" si="80"/>
        <v>0</v>
      </c>
      <c r="AL357" s="40"/>
      <c r="AM357" s="40"/>
      <c r="AN357" s="45"/>
      <c r="AO357" s="42" t="str">
        <f t="shared" si="81"/>
        <v xml:space="preserve">  ;   ;   ;   </v>
      </c>
      <c r="AP357" s="43">
        <f t="shared" si="82"/>
        <v>0</v>
      </c>
      <c r="AQ357" s="44">
        <f>(IF(M357="",0,VLOOKUP(M357,'Product List'!$A$6:$C$60,3,FALSE)*N357)+IF(P357="",0,VLOOKUP(P357,'Product List'!$A$6:$C$60,3,FALSE)*Q357)+IF(S357="",0,VLOOKUP(S357,'Product List'!$A$6:$C$60,3,FALSE)*T357)+IF(V357="",0,VLOOKUP(V357,'Product List'!$A$6:$C$60,3,FALSE)*W357))+$AQ$2</f>
        <v>16</v>
      </c>
      <c r="AR357" s="40"/>
      <c r="AS357" s="40" t="str">
        <f t="shared" si="83"/>
        <v/>
      </c>
      <c r="AT357" s="40" t="str">
        <f t="shared" si="84"/>
        <v/>
      </c>
    </row>
    <row r="358" spans="1:46" s="1" customFormat="1" ht="43.95" customHeight="1" x14ac:dyDescent="0.3">
      <c r="A358" s="7">
        <v>353</v>
      </c>
      <c r="B358" s="24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0"/>
      <c r="N358" s="24"/>
      <c r="O358" s="10"/>
      <c r="P358" s="10"/>
      <c r="Q358" s="24"/>
      <c r="R358" s="10"/>
      <c r="S358" s="10"/>
      <c r="T358" s="24"/>
      <c r="U358" s="10"/>
      <c r="V358" s="10"/>
      <c r="W358" s="24"/>
      <c r="X358" s="10"/>
      <c r="Y358" s="11"/>
      <c r="Z358"/>
      <c r="AA358" s="40"/>
      <c r="AB358" s="40">
        <f t="shared" si="71"/>
        <v>0</v>
      </c>
      <c r="AC358" s="40">
        <f t="shared" si="72"/>
        <v>0</v>
      </c>
      <c r="AD358" s="40" t="str">
        <f t="shared" si="73"/>
        <v/>
      </c>
      <c r="AE358" s="40">
        <f t="shared" si="74"/>
        <v>0</v>
      </c>
      <c r="AF358" s="40" t="str">
        <f t="shared" si="75"/>
        <v/>
      </c>
      <c r="AG358" s="40">
        <f t="shared" si="76"/>
        <v>0</v>
      </c>
      <c r="AH358" s="40">
        <f t="shared" si="77"/>
        <v>0</v>
      </c>
      <c r="AI358" s="40">
        <f t="shared" si="78"/>
        <v>0</v>
      </c>
      <c r="AJ358" s="40">
        <f t="shared" si="79"/>
        <v>0</v>
      </c>
      <c r="AK358" s="40">
        <f t="shared" si="80"/>
        <v>0</v>
      </c>
      <c r="AL358" s="40"/>
      <c r="AM358" s="40"/>
      <c r="AN358" s="45"/>
      <c r="AO358" s="42" t="str">
        <f t="shared" si="81"/>
        <v xml:space="preserve">  ;   ;   ;   </v>
      </c>
      <c r="AP358" s="43">
        <f t="shared" si="82"/>
        <v>0</v>
      </c>
      <c r="AQ358" s="44">
        <f>(IF(M358="",0,VLOOKUP(M358,'Product List'!$A$6:$C$60,3,FALSE)*N358)+IF(P358="",0,VLOOKUP(P358,'Product List'!$A$6:$C$60,3,FALSE)*Q358)+IF(S358="",0,VLOOKUP(S358,'Product List'!$A$6:$C$60,3,FALSE)*T358)+IF(V358="",0,VLOOKUP(V358,'Product List'!$A$6:$C$60,3,FALSE)*W358))+$AQ$2</f>
        <v>16</v>
      </c>
      <c r="AR358" s="40"/>
      <c r="AS358" s="40" t="str">
        <f t="shared" si="83"/>
        <v/>
      </c>
      <c r="AT358" s="40" t="str">
        <f t="shared" si="84"/>
        <v/>
      </c>
    </row>
    <row r="359" spans="1:46" s="1" customFormat="1" ht="43.95" customHeight="1" x14ac:dyDescent="0.3">
      <c r="A359" s="7">
        <v>354</v>
      </c>
      <c r="B359" s="24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0"/>
      <c r="N359" s="24"/>
      <c r="O359" s="10"/>
      <c r="P359" s="10"/>
      <c r="Q359" s="24"/>
      <c r="R359" s="10"/>
      <c r="S359" s="10"/>
      <c r="T359" s="24"/>
      <c r="U359" s="10"/>
      <c r="V359" s="10"/>
      <c r="W359" s="24"/>
      <c r="X359" s="10"/>
      <c r="Y359" s="11"/>
      <c r="Z359"/>
      <c r="AA359" s="40"/>
      <c r="AB359" s="40">
        <f t="shared" si="71"/>
        <v>0</v>
      </c>
      <c r="AC359" s="40">
        <f t="shared" si="72"/>
        <v>0</v>
      </c>
      <c r="AD359" s="40" t="str">
        <f t="shared" si="73"/>
        <v/>
      </c>
      <c r="AE359" s="40">
        <f t="shared" si="74"/>
        <v>0</v>
      </c>
      <c r="AF359" s="40" t="str">
        <f t="shared" si="75"/>
        <v/>
      </c>
      <c r="AG359" s="40">
        <f t="shared" si="76"/>
        <v>0</v>
      </c>
      <c r="AH359" s="40">
        <f t="shared" si="77"/>
        <v>0</v>
      </c>
      <c r="AI359" s="40">
        <f t="shared" si="78"/>
        <v>0</v>
      </c>
      <c r="AJ359" s="40">
        <f t="shared" si="79"/>
        <v>0</v>
      </c>
      <c r="AK359" s="40">
        <f t="shared" si="80"/>
        <v>0</v>
      </c>
      <c r="AL359" s="40"/>
      <c r="AM359" s="40"/>
      <c r="AN359" s="45"/>
      <c r="AO359" s="42" t="str">
        <f t="shared" si="81"/>
        <v xml:space="preserve">  ;   ;   ;   </v>
      </c>
      <c r="AP359" s="43">
        <f t="shared" si="82"/>
        <v>0</v>
      </c>
      <c r="AQ359" s="44">
        <f>(IF(M359="",0,VLOOKUP(M359,'Product List'!$A$6:$C$60,3,FALSE)*N359)+IF(P359="",0,VLOOKUP(P359,'Product List'!$A$6:$C$60,3,FALSE)*Q359)+IF(S359="",0,VLOOKUP(S359,'Product List'!$A$6:$C$60,3,FALSE)*T359)+IF(V359="",0,VLOOKUP(V359,'Product List'!$A$6:$C$60,3,FALSE)*W359))+$AQ$2</f>
        <v>16</v>
      </c>
      <c r="AR359" s="40"/>
      <c r="AS359" s="40" t="str">
        <f t="shared" si="83"/>
        <v/>
      </c>
      <c r="AT359" s="40" t="str">
        <f t="shared" si="84"/>
        <v/>
      </c>
    </row>
    <row r="360" spans="1:46" s="1" customFormat="1" ht="43.95" customHeight="1" x14ac:dyDescent="0.3">
      <c r="A360" s="7">
        <v>355</v>
      </c>
      <c r="B360" s="24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0"/>
      <c r="N360" s="24"/>
      <c r="O360" s="10"/>
      <c r="P360" s="10"/>
      <c r="Q360" s="24"/>
      <c r="R360" s="10"/>
      <c r="S360" s="10"/>
      <c r="T360" s="24"/>
      <c r="U360" s="10"/>
      <c r="V360" s="10"/>
      <c r="W360" s="24"/>
      <c r="X360" s="10"/>
      <c r="Y360" s="11"/>
      <c r="Z360"/>
      <c r="AA360" s="40"/>
      <c r="AB360" s="40">
        <f t="shared" si="71"/>
        <v>0</v>
      </c>
      <c r="AC360" s="40">
        <f t="shared" si="72"/>
        <v>0</v>
      </c>
      <c r="AD360" s="40" t="str">
        <f t="shared" si="73"/>
        <v/>
      </c>
      <c r="AE360" s="40">
        <f t="shared" si="74"/>
        <v>0</v>
      </c>
      <c r="AF360" s="40" t="str">
        <f t="shared" si="75"/>
        <v/>
      </c>
      <c r="AG360" s="40">
        <f t="shared" si="76"/>
        <v>0</v>
      </c>
      <c r="AH360" s="40">
        <f t="shared" si="77"/>
        <v>0</v>
      </c>
      <c r="AI360" s="40">
        <f t="shared" si="78"/>
        <v>0</v>
      </c>
      <c r="AJ360" s="40">
        <f t="shared" si="79"/>
        <v>0</v>
      </c>
      <c r="AK360" s="40">
        <f t="shared" si="80"/>
        <v>0</v>
      </c>
      <c r="AL360" s="40"/>
      <c r="AM360" s="40"/>
      <c r="AN360" s="45"/>
      <c r="AO360" s="42" t="str">
        <f t="shared" si="81"/>
        <v xml:space="preserve">  ;   ;   ;   </v>
      </c>
      <c r="AP360" s="43">
        <f t="shared" si="82"/>
        <v>0</v>
      </c>
      <c r="AQ360" s="44">
        <f>(IF(M360="",0,VLOOKUP(M360,'Product List'!$A$6:$C$60,3,FALSE)*N360)+IF(P360="",0,VLOOKUP(P360,'Product List'!$A$6:$C$60,3,FALSE)*Q360)+IF(S360="",0,VLOOKUP(S360,'Product List'!$A$6:$C$60,3,FALSE)*T360)+IF(V360="",0,VLOOKUP(V360,'Product List'!$A$6:$C$60,3,FALSE)*W360))+$AQ$2</f>
        <v>16</v>
      </c>
      <c r="AR360" s="40"/>
      <c r="AS360" s="40" t="str">
        <f t="shared" si="83"/>
        <v/>
      </c>
      <c r="AT360" s="40" t="str">
        <f t="shared" si="84"/>
        <v/>
      </c>
    </row>
    <row r="361" spans="1:46" s="1" customFormat="1" ht="43.95" customHeight="1" x14ac:dyDescent="0.3">
      <c r="A361" s="7">
        <v>356</v>
      </c>
      <c r="B361" s="24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0"/>
      <c r="N361" s="24"/>
      <c r="O361" s="10"/>
      <c r="P361" s="10"/>
      <c r="Q361" s="24"/>
      <c r="R361" s="10"/>
      <c r="S361" s="10"/>
      <c r="T361" s="24"/>
      <c r="U361" s="10"/>
      <c r="V361" s="10"/>
      <c r="W361" s="24"/>
      <c r="X361" s="10"/>
      <c r="Y361" s="11"/>
      <c r="Z361"/>
      <c r="AA361" s="40"/>
      <c r="AB361" s="40">
        <f t="shared" si="71"/>
        <v>0</v>
      </c>
      <c r="AC361" s="40">
        <f t="shared" si="72"/>
        <v>0</v>
      </c>
      <c r="AD361" s="40" t="str">
        <f t="shared" si="73"/>
        <v/>
      </c>
      <c r="AE361" s="40">
        <f t="shared" si="74"/>
        <v>0</v>
      </c>
      <c r="AF361" s="40" t="str">
        <f t="shared" si="75"/>
        <v/>
      </c>
      <c r="AG361" s="40">
        <f t="shared" si="76"/>
        <v>0</v>
      </c>
      <c r="AH361" s="40">
        <f t="shared" si="77"/>
        <v>0</v>
      </c>
      <c r="AI361" s="40">
        <f t="shared" si="78"/>
        <v>0</v>
      </c>
      <c r="AJ361" s="40">
        <f t="shared" si="79"/>
        <v>0</v>
      </c>
      <c r="AK361" s="40">
        <f t="shared" si="80"/>
        <v>0</v>
      </c>
      <c r="AL361" s="40"/>
      <c r="AM361" s="40"/>
      <c r="AN361" s="45"/>
      <c r="AO361" s="42" t="str">
        <f t="shared" si="81"/>
        <v xml:space="preserve">  ;   ;   ;   </v>
      </c>
      <c r="AP361" s="43">
        <f t="shared" si="82"/>
        <v>0</v>
      </c>
      <c r="AQ361" s="44">
        <f>(IF(M361="",0,VLOOKUP(M361,'Product List'!$A$6:$C$60,3,FALSE)*N361)+IF(P361="",0,VLOOKUP(P361,'Product List'!$A$6:$C$60,3,FALSE)*Q361)+IF(S361="",0,VLOOKUP(S361,'Product List'!$A$6:$C$60,3,FALSE)*T361)+IF(V361="",0,VLOOKUP(V361,'Product List'!$A$6:$C$60,3,FALSE)*W361))+$AQ$2</f>
        <v>16</v>
      </c>
      <c r="AR361" s="40"/>
      <c r="AS361" s="40" t="str">
        <f t="shared" si="83"/>
        <v/>
      </c>
      <c r="AT361" s="40" t="str">
        <f t="shared" si="84"/>
        <v/>
      </c>
    </row>
    <row r="362" spans="1:46" s="1" customFormat="1" ht="43.95" customHeight="1" x14ac:dyDescent="0.3">
      <c r="A362" s="7">
        <v>357</v>
      </c>
      <c r="B362" s="24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0"/>
      <c r="N362" s="24"/>
      <c r="O362" s="10"/>
      <c r="P362" s="10"/>
      <c r="Q362" s="24"/>
      <c r="R362" s="10"/>
      <c r="S362" s="10"/>
      <c r="T362" s="24"/>
      <c r="U362" s="10"/>
      <c r="V362" s="10"/>
      <c r="W362" s="24"/>
      <c r="X362" s="10"/>
      <c r="Y362" s="11"/>
      <c r="Z362"/>
      <c r="AA362" s="40"/>
      <c r="AB362" s="40">
        <f t="shared" si="71"/>
        <v>0</v>
      </c>
      <c r="AC362" s="40">
        <f t="shared" si="72"/>
        <v>0</v>
      </c>
      <c r="AD362" s="40" t="str">
        <f t="shared" si="73"/>
        <v/>
      </c>
      <c r="AE362" s="40">
        <f t="shared" si="74"/>
        <v>0</v>
      </c>
      <c r="AF362" s="40" t="str">
        <f t="shared" si="75"/>
        <v/>
      </c>
      <c r="AG362" s="40">
        <f t="shared" si="76"/>
        <v>0</v>
      </c>
      <c r="AH362" s="40">
        <f t="shared" si="77"/>
        <v>0</v>
      </c>
      <c r="AI362" s="40">
        <f t="shared" si="78"/>
        <v>0</v>
      </c>
      <c r="AJ362" s="40">
        <f t="shared" si="79"/>
        <v>0</v>
      </c>
      <c r="AK362" s="40">
        <f t="shared" si="80"/>
        <v>0</v>
      </c>
      <c r="AL362" s="40"/>
      <c r="AM362" s="40"/>
      <c r="AN362" s="45"/>
      <c r="AO362" s="42" t="str">
        <f t="shared" si="81"/>
        <v xml:space="preserve">  ;   ;   ;   </v>
      </c>
      <c r="AP362" s="43">
        <f t="shared" si="82"/>
        <v>0</v>
      </c>
      <c r="AQ362" s="44">
        <f>(IF(M362="",0,VLOOKUP(M362,'Product List'!$A$6:$C$60,3,FALSE)*N362)+IF(P362="",0,VLOOKUP(P362,'Product List'!$A$6:$C$60,3,FALSE)*Q362)+IF(S362="",0,VLOOKUP(S362,'Product List'!$A$6:$C$60,3,FALSE)*T362)+IF(V362="",0,VLOOKUP(V362,'Product List'!$A$6:$C$60,3,FALSE)*W362))+$AQ$2</f>
        <v>16</v>
      </c>
      <c r="AR362" s="40"/>
      <c r="AS362" s="40" t="str">
        <f t="shared" si="83"/>
        <v/>
      </c>
      <c r="AT362" s="40" t="str">
        <f t="shared" si="84"/>
        <v/>
      </c>
    </row>
    <row r="363" spans="1:46" s="1" customFormat="1" ht="43.95" customHeight="1" x14ac:dyDescent="0.3">
      <c r="A363" s="7">
        <v>358</v>
      </c>
      <c r="B363" s="24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0"/>
      <c r="N363" s="24"/>
      <c r="O363" s="10"/>
      <c r="P363" s="10"/>
      <c r="Q363" s="24"/>
      <c r="R363" s="10"/>
      <c r="S363" s="10"/>
      <c r="T363" s="24"/>
      <c r="U363" s="10"/>
      <c r="V363" s="10"/>
      <c r="W363" s="24"/>
      <c r="X363" s="10"/>
      <c r="Y363" s="11"/>
      <c r="Z363"/>
      <c r="AA363" s="40"/>
      <c r="AB363" s="40">
        <f t="shared" si="71"/>
        <v>0</v>
      </c>
      <c r="AC363" s="40">
        <f t="shared" si="72"/>
        <v>0</v>
      </c>
      <c r="AD363" s="40" t="str">
        <f t="shared" si="73"/>
        <v/>
      </c>
      <c r="AE363" s="40">
        <f t="shared" si="74"/>
        <v>0</v>
      </c>
      <c r="AF363" s="40" t="str">
        <f t="shared" si="75"/>
        <v/>
      </c>
      <c r="AG363" s="40">
        <f t="shared" si="76"/>
        <v>0</v>
      </c>
      <c r="AH363" s="40">
        <f t="shared" si="77"/>
        <v>0</v>
      </c>
      <c r="AI363" s="40">
        <f t="shared" si="78"/>
        <v>0</v>
      </c>
      <c r="AJ363" s="40">
        <f t="shared" si="79"/>
        <v>0</v>
      </c>
      <c r="AK363" s="40">
        <f t="shared" si="80"/>
        <v>0</v>
      </c>
      <c r="AL363" s="40"/>
      <c r="AM363" s="40"/>
      <c r="AN363" s="45"/>
      <c r="AO363" s="42" t="str">
        <f t="shared" si="81"/>
        <v xml:space="preserve">  ;   ;   ;   </v>
      </c>
      <c r="AP363" s="43">
        <f t="shared" si="82"/>
        <v>0</v>
      </c>
      <c r="AQ363" s="44">
        <f>(IF(M363="",0,VLOOKUP(M363,'Product List'!$A$6:$C$60,3,FALSE)*N363)+IF(P363="",0,VLOOKUP(P363,'Product List'!$A$6:$C$60,3,FALSE)*Q363)+IF(S363="",0,VLOOKUP(S363,'Product List'!$A$6:$C$60,3,FALSE)*T363)+IF(V363="",0,VLOOKUP(V363,'Product List'!$A$6:$C$60,3,FALSE)*W363))+$AQ$2</f>
        <v>16</v>
      </c>
      <c r="AR363" s="40"/>
      <c r="AS363" s="40" t="str">
        <f t="shared" si="83"/>
        <v/>
      </c>
      <c r="AT363" s="40" t="str">
        <f t="shared" si="84"/>
        <v/>
      </c>
    </row>
    <row r="364" spans="1:46" s="1" customFormat="1" ht="43.95" customHeight="1" x14ac:dyDescent="0.3">
      <c r="A364" s="7">
        <v>359</v>
      </c>
      <c r="B364" s="24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0"/>
      <c r="N364" s="24"/>
      <c r="O364" s="10"/>
      <c r="P364" s="10"/>
      <c r="Q364" s="24"/>
      <c r="R364" s="10"/>
      <c r="S364" s="10"/>
      <c r="T364" s="24"/>
      <c r="U364" s="10"/>
      <c r="V364" s="10"/>
      <c r="W364" s="24"/>
      <c r="X364" s="10"/>
      <c r="Y364" s="11"/>
      <c r="Z364"/>
      <c r="AA364" s="40"/>
      <c r="AB364" s="40">
        <f t="shared" si="71"/>
        <v>0</v>
      </c>
      <c r="AC364" s="40">
        <f t="shared" si="72"/>
        <v>0</v>
      </c>
      <c r="AD364" s="40" t="str">
        <f t="shared" si="73"/>
        <v/>
      </c>
      <c r="AE364" s="40">
        <f t="shared" si="74"/>
        <v>0</v>
      </c>
      <c r="AF364" s="40" t="str">
        <f t="shared" si="75"/>
        <v/>
      </c>
      <c r="AG364" s="40">
        <f t="shared" si="76"/>
        <v>0</v>
      </c>
      <c r="AH364" s="40">
        <f t="shared" si="77"/>
        <v>0</v>
      </c>
      <c r="AI364" s="40">
        <f t="shared" si="78"/>
        <v>0</v>
      </c>
      <c r="AJ364" s="40">
        <f t="shared" si="79"/>
        <v>0</v>
      </c>
      <c r="AK364" s="40">
        <f t="shared" si="80"/>
        <v>0</v>
      </c>
      <c r="AL364" s="40"/>
      <c r="AM364" s="40"/>
      <c r="AN364" s="45"/>
      <c r="AO364" s="42" t="str">
        <f t="shared" si="81"/>
        <v xml:space="preserve">  ;   ;   ;   </v>
      </c>
      <c r="AP364" s="43">
        <f t="shared" si="82"/>
        <v>0</v>
      </c>
      <c r="AQ364" s="44">
        <f>(IF(M364="",0,VLOOKUP(M364,'Product List'!$A$6:$C$60,3,FALSE)*N364)+IF(P364="",0,VLOOKUP(P364,'Product List'!$A$6:$C$60,3,FALSE)*Q364)+IF(S364="",0,VLOOKUP(S364,'Product List'!$A$6:$C$60,3,FALSE)*T364)+IF(V364="",0,VLOOKUP(V364,'Product List'!$A$6:$C$60,3,FALSE)*W364))+$AQ$2</f>
        <v>16</v>
      </c>
      <c r="AR364" s="40"/>
      <c r="AS364" s="40" t="str">
        <f t="shared" si="83"/>
        <v/>
      </c>
      <c r="AT364" s="40" t="str">
        <f t="shared" si="84"/>
        <v/>
      </c>
    </row>
    <row r="365" spans="1:46" s="1" customFormat="1" ht="43.95" customHeight="1" x14ac:dyDescent="0.3">
      <c r="A365" s="7">
        <v>360</v>
      </c>
      <c r="B365" s="24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0"/>
      <c r="N365" s="24"/>
      <c r="O365" s="10"/>
      <c r="P365" s="10"/>
      <c r="Q365" s="24"/>
      <c r="R365" s="10"/>
      <c r="S365" s="10"/>
      <c r="T365" s="24"/>
      <c r="U365" s="10"/>
      <c r="V365" s="10"/>
      <c r="W365" s="24"/>
      <c r="X365" s="10"/>
      <c r="Y365" s="11"/>
      <c r="Z365"/>
      <c r="AA365" s="40"/>
      <c r="AB365" s="40">
        <f t="shared" si="71"/>
        <v>0</v>
      </c>
      <c r="AC365" s="40">
        <f t="shared" si="72"/>
        <v>0</v>
      </c>
      <c r="AD365" s="40" t="str">
        <f t="shared" si="73"/>
        <v/>
      </c>
      <c r="AE365" s="40">
        <f t="shared" si="74"/>
        <v>0</v>
      </c>
      <c r="AF365" s="40" t="str">
        <f t="shared" si="75"/>
        <v/>
      </c>
      <c r="AG365" s="40">
        <f t="shared" si="76"/>
        <v>0</v>
      </c>
      <c r="AH365" s="40">
        <f t="shared" si="77"/>
        <v>0</v>
      </c>
      <c r="AI365" s="40">
        <f t="shared" si="78"/>
        <v>0</v>
      </c>
      <c r="AJ365" s="40">
        <f t="shared" si="79"/>
        <v>0</v>
      </c>
      <c r="AK365" s="40">
        <f t="shared" si="80"/>
        <v>0</v>
      </c>
      <c r="AL365" s="40"/>
      <c r="AM365" s="40"/>
      <c r="AN365" s="45"/>
      <c r="AO365" s="42" t="str">
        <f t="shared" si="81"/>
        <v xml:space="preserve">  ;   ;   ;   </v>
      </c>
      <c r="AP365" s="43">
        <f t="shared" si="82"/>
        <v>0</v>
      </c>
      <c r="AQ365" s="44">
        <f>(IF(M365="",0,VLOOKUP(M365,'Product List'!$A$6:$C$60,3,FALSE)*N365)+IF(P365="",0,VLOOKUP(P365,'Product List'!$A$6:$C$60,3,FALSE)*Q365)+IF(S365="",0,VLOOKUP(S365,'Product List'!$A$6:$C$60,3,FALSE)*T365)+IF(V365="",0,VLOOKUP(V365,'Product List'!$A$6:$C$60,3,FALSE)*W365))+$AQ$2</f>
        <v>16</v>
      </c>
      <c r="AR365" s="40"/>
      <c r="AS365" s="40" t="str">
        <f t="shared" si="83"/>
        <v/>
      </c>
      <c r="AT365" s="40" t="str">
        <f t="shared" si="84"/>
        <v/>
      </c>
    </row>
    <row r="366" spans="1:46" s="1" customFormat="1" ht="43.95" customHeight="1" x14ac:dyDescent="0.3">
      <c r="A366" s="7">
        <v>361</v>
      </c>
      <c r="B366" s="24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0"/>
      <c r="N366" s="24"/>
      <c r="O366" s="10"/>
      <c r="P366" s="10"/>
      <c r="Q366" s="24"/>
      <c r="R366" s="10"/>
      <c r="S366" s="10"/>
      <c r="T366" s="24"/>
      <c r="U366" s="10"/>
      <c r="V366" s="10"/>
      <c r="W366" s="24"/>
      <c r="X366" s="10"/>
      <c r="Y366" s="11"/>
      <c r="Z366"/>
      <c r="AA366" s="40"/>
      <c r="AB366" s="40">
        <f t="shared" si="71"/>
        <v>0</v>
      </c>
      <c r="AC366" s="40">
        <f t="shared" si="72"/>
        <v>0</v>
      </c>
      <c r="AD366" s="40" t="str">
        <f t="shared" si="73"/>
        <v/>
      </c>
      <c r="AE366" s="40">
        <f t="shared" si="74"/>
        <v>0</v>
      </c>
      <c r="AF366" s="40" t="str">
        <f t="shared" si="75"/>
        <v/>
      </c>
      <c r="AG366" s="40">
        <f t="shared" si="76"/>
        <v>0</v>
      </c>
      <c r="AH366" s="40">
        <f t="shared" si="77"/>
        <v>0</v>
      </c>
      <c r="AI366" s="40">
        <f t="shared" si="78"/>
        <v>0</v>
      </c>
      <c r="AJ366" s="40">
        <f t="shared" si="79"/>
        <v>0</v>
      </c>
      <c r="AK366" s="40">
        <f t="shared" si="80"/>
        <v>0</v>
      </c>
      <c r="AL366" s="40"/>
      <c r="AM366" s="40"/>
      <c r="AN366" s="45"/>
      <c r="AO366" s="42" t="str">
        <f t="shared" si="81"/>
        <v xml:space="preserve">  ;   ;   ;   </v>
      </c>
      <c r="AP366" s="43">
        <f t="shared" si="82"/>
        <v>0</v>
      </c>
      <c r="AQ366" s="44">
        <f>(IF(M366="",0,VLOOKUP(M366,'Product List'!$A$6:$C$60,3,FALSE)*N366)+IF(P366="",0,VLOOKUP(P366,'Product List'!$A$6:$C$60,3,FALSE)*Q366)+IF(S366="",0,VLOOKUP(S366,'Product List'!$A$6:$C$60,3,FALSE)*T366)+IF(V366="",0,VLOOKUP(V366,'Product List'!$A$6:$C$60,3,FALSE)*W366))+$AQ$2</f>
        <v>16</v>
      </c>
      <c r="AR366" s="40"/>
      <c r="AS366" s="40" t="str">
        <f t="shared" si="83"/>
        <v/>
      </c>
      <c r="AT366" s="40" t="str">
        <f t="shared" si="84"/>
        <v/>
      </c>
    </row>
    <row r="367" spans="1:46" s="1" customFormat="1" ht="43.95" customHeight="1" x14ac:dyDescent="0.3">
      <c r="A367" s="7">
        <v>362</v>
      </c>
      <c r="B367" s="24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0"/>
      <c r="N367" s="24"/>
      <c r="O367" s="10"/>
      <c r="P367" s="10"/>
      <c r="Q367" s="24"/>
      <c r="R367" s="10"/>
      <c r="S367" s="10"/>
      <c r="T367" s="24"/>
      <c r="U367" s="10"/>
      <c r="V367" s="10"/>
      <c r="W367" s="24"/>
      <c r="X367" s="10"/>
      <c r="Y367" s="11"/>
      <c r="Z367"/>
      <c r="AA367" s="40"/>
      <c r="AB367" s="40">
        <f t="shared" si="71"/>
        <v>0</v>
      </c>
      <c r="AC367" s="40">
        <f t="shared" si="72"/>
        <v>0</v>
      </c>
      <c r="AD367" s="40" t="str">
        <f t="shared" si="73"/>
        <v/>
      </c>
      <c r="AE367" s="40">
        <f t="shared" si="74"/>
        <v>0</v>
      </c>
      <c r="AF367" s="40" t="str">
        <f t="shared" si="75"/>
        <v/>
      </c>
      <c r="AG367" s="40">
        <f t="shared" si="76"/>
        <v>0</v>
      </c>
      <c r="AH367" s="40">
        <f t="shared" si="77"/>
        <v>0</v>
      </c>
      <c r="AI367" s="40">
        <f t="shared" si="78"/>
        <v>0</v>
      </c>
      <c r="AJ367" s="40">
        <f t="shared" si="79"/>
        <v>0</v>
      </c>
      <c r="AK367" s="40">
        <f t="shared" si="80"/>
        <v>0</v>
      </c>
      <c r="AL367" s="40"/>
      <c r="AM367" s="40"/>
      <c r="AN367" s="45"/>
      <c r="AO367" s="42" t="str">
        <f t="shared" si="81"/>
        <v xml:space="preserve">  ;   ;   ;   </v>
      </c>
      <c r="AP367" s="43">
        <f t="shared" si="82"/>
        <v>0</v>
      </c>
      <c r="AQ367" s="44">
        <f>(IF(M367="",0,VLOOKUP(M367,'Product List'!$A$6:$C$60,3,FALSE)*N367)+IF(P367="",0,VLOOKUP(P367,'Product List'!$A$6:$C$60,3,FALSE)*Q367)+IF(S367="",0,VLOOKUP(S367,'Product List'!$A$6:$C$60,3,FALSE)*T367)+IF(V367="",0,VLOOKUP(V367,'Product List'!$A$6:$C$60,3,FALSE)*W367))+$AQ$2</f>
        <v>16</v>
      </c>
      <c r="AR367" s="40"/>
      <c r="AS367" s="40" t="str">
        <f t="shared" si="83"/>
        <v/>
      </c>
      <c r="AT367" s="40" t="str">
        <f t="shared" si="84"/>
        <v/>
      </c>
    </row>
    <row r="368" spans="1:46" s="1" customFormat="1" ht="43.95" customHeight="1" x14ac:dyDescent="0.3">
      <c r="A368" s="7">
        <v>363</v>
      </c>
      <c r="B368" s="24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0"/>
      <c r="N368" s="24"/>
      <c r="O368" s="10"/>
      <c r="P368" s="10"/>
      <c r="Q368" s="24"/>
      <c r="R368" s="10"/>
      <c r="S368" s="10"/>
      <c r="T368" s="24"/>
      <c r="U368" s="10"/>
      <c r="V368" s="10"/>
      <c r="W368" s="24"/>
      <c r="X368" s="10"/>
      <c r="Y368" s="11"/>
      <c r="Z368"/>
      <c r="AA368" s="40"/>
      <c r="AB368" s="40">
        <f t="shared" si="71"/>
        <v>0</v>
      </c>
      <c r="AC368" s="40">
        <f t="shared" si="72"/>
        <v>0</v>
      </c>
      <c r="AD368" s="40" t="str">
        <f t="shared" si="73"/>
        <v/>
      </c>
      <c r="AE368" s="40">
        <f t="shared" si="74"/>
        <v>0</v>
      </c>
      <c r="AF368" s="40" t="str">
        <f t="shared" si="75"/>
        <v/>
      </c>
      <c r="AG368" s="40">
        <f t="shared" si="76"/>
        <v>0</v>
      </c>
      <c r="AH368" s="40">
        <f t="shared" si="77"/>
        <v>0</v>
      </c>
      <c r="AI368" s="40">
        <f t="shared" si="78"/>
        <v>0</v>
      </c>
      <c r="AJ368" s="40">
        <f t="shared" si="79"/>
        <v>0</v>
      </c>
      <c r="AK368" s="40">
        <f t="shared" si="80"/>
        <v>0</v>
      </c>
      <c r="AL368" s="40"/>
      <c r="AM368" s="40"/>
      <c r="AN368" s="45"/>
      <c r="AO368" s="42" t="str">
        <f t="shared" si="81"/>
        <v xml:space="preserve">  ;   ;   ;   </v>
      </c>
      <c r="AP368" s="43">
        <f t="shared" si="82"/>
        <v>0</v>
      </c>
      <c r="AQ368" s="44">
        <f>(IF(M368="",0,VLOOKUP(M368,'Product List'!$A$6:$C$60,3,FALSE)*N368)+IF(P368="",0,VLOOKUP(P368,'Product List'!$A$6:$C$60,3,FALSE)*Q368)+IF(S368="",0,VLOOKUP(S368,'Product List'!$A$6:$C$60,3,FALSE)*T368)+IF(V368="",0,VLOOKUP(V368,'Product List'!$A$6:$C$60,3,FALSE)*W368))+$AQ$2</f>
        <v>16</v>
      </c>
      <c r="AR368" s="40"/>
      <c r="AS368" s="40" t="str">
        <f t="shared" si="83"/>
        <v/>
      </c>
      <c r="AT368" s="40" t="str">
        <f t="shared" si="84"/>
        <v/>
      </c>
    </row>
    <row r="369" spans="1:46" s="1" customFormat="1" ht="43.95" customHeight="1" x14ac:dyDescent="0.3">
      <c r="A369" s="7">
        <v>364</v>
      </c>
      <c r="B369" s="24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0"/>
      <c r="N369" s="24"/>
      <c r="O369" s="10"/>
      <c r="P369" s="10"/>
      <c r="Q369" s="24"/>
      <c r="R369" s="10"/>
      <c r="S369" s="10"/>
      <c r="T369" s="24"/>
      <c r="U369" s="10"/>
      <c r="V369" s="10"/>
      <c r="W369" s="24"/>
      <c r="X369" s="10"/>
      <c r="Y369" s="11"/>
      <c r="Z369"/>
      <c r="AA369" s="40"/>
      <c r="AB369" s="40">
        <f t="shared" si="71"/>
        <v>0</v>
      </c>
      <c r="AC369" s="40">
        <f t="shared" si="72"/>
        <v>0</v>
      </c>
      <c r="AD369" s="40" t="str">
        <f t="shared" si="73"/>
        <v/>
      </c>
      <c r="AE369" s="40">
        <f t="shared" si="74"/>
        <v>0</v>
      </c>
      <c r="AF369" s="40" t="str">
        <f t="shared" si="75"/>
        <v/>
      </c>
      <c r="AG369" s="40">
        <f t="shared" si="76"/>
        <v>0</v>
      </c>
      <c r="AH369" s="40">
        <f t="shared" si="77"/>
        <v>0</v>
      </c>
      <c r="AI369" s="40">
        <f t="shared" si="78"/>
        <v>0</v>
      </c>
      <c r="AJ369" s="40">
        <f t="shared" si="79"/>
        <v>0</v>
      </c>
      <c r="AK369" s="40">
        <f t="shared" si="80"/>
        <v>0</v>
      </c>
      <c r="AL369" s="40"/>
      <c r="AM369" s="40"/>
      <c r="AN369" s="45"/>
      <c r="AO369" s="42" t="str">
        <f t="shared" si="81"/>
        <v xml:space="preserve">  ;   ;   ;   </v>
      </c>
      <c r="AP369" s="43">
        <f t="shared" si="82"/>
        <v>0</v>
      </c>
      <c r="AQ369" s="44">
        <f>(IF(M369="",0,VLOOKUP(M369,'Product List'!$A$6:$C$60,3,FALSE)*N369)+IF(P369="",0,VLOOKUP(P369,'Product List'!$A$6:$C$60,3,FALSE)*Q369)+IF(S369="",0,VLOOKUP(S369,'Product List'!$A$6:$C$60,3,FALSE)*T369)+IF(V369="",0,VLOOKUP(V369,'Product List'!$A$6:$C$60,3,FALSE)*W369))+$AQ$2</f>
        <v>16</v>
      </c>
      <c r="AR369" s="40"/>
      <c r="AS369" s="40" t="str">
        <f t="shared" si="83"/>
        <v/>
      </c>
      <c r="AT369" s="40" t="str">
        <f t="shared" si="84"/>
        <v/>
      </c>
    </row>
    <row r="370" spans="1:46" s="1" customFormat="1" ht="43.95" customHeight="1" x14ac:dyDescent="0.3">
      <c r="A370" s="7">
        <v>365</v>
      </c>
      <c r="B370" s="24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0"/>
      <c r="N370" s="24"/>
      <c r="O370" s="10"/>
      <c r="P370" s="10"/>
      <c r="Q370" s="24"/>
      <c r="R370" s="10"/>
      <c r="S370" s="10"/>
      <c r="T370" s="24"/>
      <c r="U370" s="10"/>
      <c r="V370" s="10"/>
      <c r="W370" s="24"/>
      <c r="X370" s="10"/>
      <c r="Y370" s="11"/>
      <c r="Z370"/>
      <c r="AA370" s="40"/>
      <c r="AB370" s="40">
        <f t="shared" si="71"/>
        <v>0</v>
      </c>
      <c r="AC370" s="40">
        <f t="shared" si="72"/>
        <v>0</v>
      </c>
      <c r="AD370" s="40" t="str">
        <f t="shared" si="73"/>
        <v/>
      </c>
      <c r="AE370" s="40">
        <f t="shared" si="74"/>
        <v>0</v>
      </c>
      <c r="AF370" s="40" t="str">
        <f t="shared" si="75"/>
        <v/>
      </c>
      <c r="AG370" s="40">
        <f t="shared" si="76"/>
        <v>0</v>
      </c>
      <c r="AH370" s="40">
        <f t="shared" si="77"/>
        <v>0</v>
      </c>
      <c r="AI370" s="40">
        <f t="shared" si="78"/>
        <v>0</v>
      </c>
      <c r="AJ370" s="40">
        <f t="shared" si="79"/>
        <v>0</v>
      </c>
      <c r="AK370" s="40">
        <f t="shared" si="80"/>
        <v>0</v>
      </c>
      <c r="AL370" s="40"/>
      <c r="AM370" s="40"/>
      <c r="AN370" s="45"/>
      <c r="AO370" s="42" t="str">
        <f t="shared" si="81"/>
        <v xml:space="preserve">  ;   ;   ;   </v>
      </c>
      <c r="AP370" s="43">
        <f t="shared" si="82"/>
        <v>0</v>
      </c>
      <c r="AQ370" s="44">
        <f>(IF(M370="",0,VLOOKUP(M370,'Product List'!$A$6:$C$60,3,FALSE)*N370)+IF(P370="",0,VLOOKUP(P370,'Product List'!$A$6:$C$60,3,FALSE)*Q370)+IF(S370="",0,VLOOKUP(S370,'Product List'!$A$6:$C$60,3,FALSE)*T370)+IF(V370="",0,VLOOKUP(V370,'Product List'!$A$6:$C$60,3,FALSE)*W370))+$AQ$2</f>
        <v>16</v>
      </c>
      <c r="AR370" s="40"/>
      <c r="AS370" s="40" t="str">
        <f t="shared" si="83"/>
        <v/>
      </c>
      <c r="AT370" s="40" t="str">
        <f t="shared" si="84"/>
        <v/>
      </c>
    </row>
    <row r="371" spans="1:46" s="1" customFormat="1" ht="43.95" customHeight="1" x14ac:dyDescent="0.3">
      <c r="A371" s="7">
        <v>366</v>
      </c>
      <c r="B371" s="24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0"/>
      <c r="N371" s="24"/>
      <c r="O371" s="10"/>
      <c r="P371" s="10"/>
      <c r="Q371" s="24"/>
      <c r="R371" s="10"/>
      <c r="S371" s="10"/>
      <c r="T371" s="24"/>
      <c r="U371" s="10"/>
      <c r="V371" s="10"/>
      <c r="W371" s="24"/>
      <c r="X371" s="10"/>
      <c r="Y371" s="11"/>
      <c r="Z371"/>
      <c r="AA371" s="40"/>
      <c r="AB371" s="40">
        <f t="shared" si="71"/>
        <v>0</v>
      </c>
      <c r="AC371" s="40">
        <f t="shared" si="72"/>
        <v>0</v>
      </c>
      <c r="AD371" s="40" t="str">
        <f t="shared" si="73"/>
        <v/>
      </c>
      <c r="AE371" s="40">
        <f t="shared" si="74"/>
        <v>0</v>
      </c>
      <c r="AF371" s="40" t="str">
        <f t="shared" si="75"/>
        <v/>
      </c>
      <c r="AG371" s="40">
        <f t="shared" si="76"/>
        <v>0</v>
      </c>
      <c r="AH371" s="40">
        <f t="shared" si="77"/>
        <v>0</v>
      </c>
      <c r="AI371" s="40">
        <f t="shared" si="78"/>
        <v>0</v>
      </c>
      <c r="AJ371" s="40">
        <f t="shared" si="79"/>
        <v>0</v>
      </c>
      <c r="AK371" s="40">
        <f t="shared" si="80"/>
        <v>0</v>
      </c>
      <c r="AL371" s="40"/>
      <c r="AM371" s="40"/>
      <c r="AN371" s="45"/>
      <c r="AO371" s="42" t="str">
        <f t="shared" si="81"/>
        <v xml:space="preserve">  ;   ;   ;   </v>
      </c>
      <c r="AP371" s="43">
        <f t="shared" si="82"/>
        <v>0</v>
      </c>
      <c r="AQ371" s="44">
        <f>(IF(M371="",0,VLOOKUP(M371,'Product List'!$A$6:$C$60,3,FALSE)*N371)+IF(P371="",0,VLOOKUP(P371,'Product List'!$A$6:$C$60,3,FALSE)*Q371)+IF(S371="",0,VLOOKUP(S371,'Product List'!$A$6:$C$60,3,FALSE)*T371)+IF(V371="",0,VLOOKUP(V371,'Product List'!$A$6:$C$60,3,FALSE)*W371))+$AQ$2</f>
        <v>16</v>
      </c>
      <c r="AR371" s="40"/>
      <c r="AS371" s="40" t="str">
        <f t="shared" si="83"/>
        <v/>
      </c>
      <c r="AT371" s="40" t="str">
        <f t="shared" si="84"/>
        <v/>
      </c>
    </row>
    <row r="372" spans="1:46" s="1" customFormat="1" ht="43.95" customHeight="1" x14ac:dyDescent="0.3">
      <c r="A372" s="7">
        <v>367</v>
      </c>
      <c r="B372" s="24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0"/>
      <c r="N372" s="24"/>
      <c r="O372" s="10"/>
      <c r="P372" s="10"/>
      <c r="Q372" s="24"/>
      <c r="R372" s="10"/>
      <c r="S372" s="10"/>
      <c r="T372" s="24"/>
      <c r="U372" s="10"/>
      <c r="V372" s="10"/>
      <c r="W372" s="24"/>
      <c r="X372" s="10"/>
      <c r="Y372" s="11"/>
      <c r="Z372"/>
      <c r="AA372" s="40"/>
      <c r="AB372" s="40">
        <f t="shared" si="71"/>
        <v>0</v>
      </c>
      <c r="AC372" s="40">
        <f t="shared" si="72"/>
        <v>0</v>
      </c>
      <c r="AD372" s="40" t="str">
        <f t="shared" si="73"/>
        <v/>
      </c>
      <c r="AE372" s="40">
        <f t="shared" si="74"/>
        <v>0</v>
      </c>
      <c r="AF372" s="40" t="str">
        <f t="shared" si="75"/>
        <v/>
      </c>
      <c r="AG372" s="40">
        <f t="shared" si="76"/>
        <v>0</v>
      </c>
      <c r="AH372" s="40">
        <f t="shared" si="77"/>
        <v>0</v>
      </c>
      <c r="AI372" s="40">
        <f t="shared" si="78"/>
        <v>0</v>
      </c>
      <c r="AJ372" s="40">
        <f t="shared" si="79"/>
        <v>0</v>
      </c>
      <c r="AK372" s="40">
        <f t="shared" si="80"/>
        <v>0</v>
      </c>
      <c r="AL372" s="40"/>
      <c r="AM372" s="40"/>
      <c r="AN372" s="45"/>
      <c r="AO372" s="42" t="str">
        <f t="shared" si="81"/>
        <v xml:space="preserve">  ;   ;   ;   </v>
      </c>
      <c r="AP372" s="43">
        <f t="shared" si="82"/>
        <v>0</v>
      </c>
      <c r="AQ372" s="44">
        <f>(IF(M372="",0,VLOOKUP(M372,'Product List'!$A$6:$C$60,3,FALSE)*N372)+IF(P372="",0,VLOOKUP(P372,'Product List'!$A$6:$C$60,3,FALSE)*Q372)+IF(S372="",0,VLOOKUP(S372,'Product List'!$A$6:$C$60,3,FALSE)*T372)+IF(V372="",0,VLOOKUP(V372,'Product List'!$A$6:$C$60,3,FALSE)*W372))+$AQ$2</f>
        <v>16</v>
      </c>
      <c r="AR372" s="40"/>
      <c r="AS372" s="40" t="str">
        <f t="shared" si="83"/>
        <v/>
      </c>
      <c r="AT372" s="40" t="str">
        <f t="shared" si="84"/>
        <v/>
      </c>
    </row>
    <row r="373" spans="1:46" s="1" customFormat="1" ht="43.95" customHeight="1" x14ac:dyDescent="0.3">
      <c r="A373" s="7">
        <v>368</v>
      </c>
      <c r="B373" s="24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0"/>
      <c r="N373" s="24"/>
      <c r="O373" s="10"/>
      <c r="P373" s="10"/>
      <c r="Q373" s="24"/>
      <c r="R373" s="10"/>
      <c r="S373" s="10"/>
      <c r="T373" s="24"/>
      <c r="U373" s="10"/>
      <c r="V373" s="10"/>
      <c r="W373" s="24"/>
      <c r="X373" s="10"/>
      <c r="Y373" s="11"/>
      <c r="Z373"/>
      <c r="AA373" s="40"/>
      <c r="AB373" s="40">
        <f t="shared" si="71"/>
        <v>0</v>
      </c>
      <c r="AC373" s="40">
        <f t="shared" si="72"/>
        <v>0</v>
      </c>
      <c r="AD373" s="40" t="str">
        <f t="shared" si="73"/>
        <v/>
      </c>
      <c r="AE373" s="40">
        <f t="shared" si="74"/>
        <v>0</v>
      </c>
      <c r="AF373" s="40" t="str">
        <f t="shared" si="75"/>
        <v/>
      </c>
      <c r="AG373" s="40">
        <f t="shared" si="76"/>
        <v>0</v>
      </c>
      <c r="AH373" s="40">
        <f t="shared" si="77"/>
        <v>0</v>
      </c>
      <c r="AI373" s="40">
        <f t="shared" si="78"/>
        <v>0</v>
      </c>
      <c r="AJ373" s="40">
        <f t="shared" si="79"/>
        <v>0</v>
      </c>
      <c r="AK373" s="40">
        <f t="shared" si="80"/>
        <v>0</v>
      </c>
      <c r="AL373" s="40"/>
      <c r="AM373" s="40"/>
      <c r="AN373" s="45"/>
      <c r="AO373" s="42" t="str">
        <f t="shared" si="81"/>
        <v xml:space="preserve">  ;   ;   ;   </v>
      </c>
      <c r="AP373" s="43">
        <f t="shared" si="82"/>
        <v>0</v>
      </c>
      <c r="AQ373" s="44">
        <f>(IF(M373="",0,VLOOKUP(M373,'Product List'!$A$6:$C$60,3,FALSE)*N373)+IF(P373="",0,VLOOKUP(P373,'Product List'!$A$6:$C$60,3,FALSE)*Q373)+IF(S373="",0,VLOOKUP(S373,'Product List'!$A$6:$C$60,3,FALSE)*T373)+IF(V373="",0,VLOOKUP(V373,'Product List'!$A$6:$C$60,3,FALSE)*W373))+$AQ$2</f>
        <v>16</v>
      </c>
      <c r="AR373" s="40"/>
      <c r="AS373" s="40" t="str">
        <f t="shared" si="83"/>
        <v/>
      </c>
      <c r="AT373" s="40" t="str">
        <f t="shared" si="84"/>
        <v/>
      </c>
    </row>
    <row r="374" spans="1:46" s="1" customFormat="1" ht="43.95" customHeight="1" x14ac:dyDescent="0.3">
      <c r="A374" s="7">
        <v>369</v>
      </c>
      <c r="B374" s="24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0"/>
      <c r="N374" s="24"/>
      <c r="O374" s="10"/>
      <c r="P374" s="10"/>
      <c r="Q374" s="24"/>
      <c r="R374" s="10"/>
      <c r="S374" s="10"/>
      <c r="T374" s="24"/>
      <c r="U374" s="10"/>
      <c r="V374" s="10"/>
      <c r="W374" s="24"/>
      <c r="X374" s="10"/>
      <c r="Y374" s="11"/>
      <c r="Z374"/>
      <c r="AA374" s="40"/>
      <c r="AB374" s="40">
        <f t="shared" si="71"/>
        <v>0</v>
      </c>
      <c r="AC374" s="40">
        <f t="shared" si="72"/>
        <v>0</v>
      </c>
      <c r="AD374" s="40" t="str">
        <f t="shared" si="73"/>
        <v/>
      </c>
      <c r="AE374" s="40">
        <f t="shared" si="74"/>
        <v>0</v>
      </c>
      <c r="AF374" s="40" t="str">
        <f t="shared" si="75"/>
        <v/>
      </c>
      <c r="AG374" s="40">
        <f t="shared" si="76"/>
        <v>0</v>
      </c>
      <c r="AH374" s="40">
        <f t="shared" si="77"/>
        <v>0</v>
      </c>
      <c r="AI374" s="40">
        <f t="shared" si="78"/>
        <v>0</v>
      </c>
      <c r="AJ374" s="40">
        <f t="shared" si="79"/>
        <v>0</v>
      </c>
      <c r="AK374" s="40">
        <f t="shared" si="80"/>
        <v>0</v>
      </c>
      <c r="AL374" s="40"/>
      <c r="AM374" s="40"/>
      <c r="AN374" s="45"/>
      <c r="AO374" s="42" t="str">
        <f t="shared" si="81"/>
        <v xml:space="preserve">  ;   ;   ;   </v>
      </c>
      <c r="AP374" s="43">
        <f t="shared" si="82"/>
        <v>0</v>
      </c>
      <c r="AQ374" s="44">
        <f>(IF(M374="",0,VLOOKUP(M374,'Product List'!$A$6:$C$60,3,FALSE)*N374)+IF(P374="",0,VLOOKUP(P374,'Product List'!$A$6:$C$60,3,FALSE)*Q374)+IF(S374="",0,VLOOKUP(S374,'Product List'!$A$6:$C$60,3,FALSE)*T374)+IF(V374="",0,VLOOKUP(V374,'Product List'!$A$6:$C$60,3,FALSE)*W374))+$AQ$2</f>
        <v>16</v>
      </c>
      <c r="AR374" s="40"/>
      <c r="AS374" s="40" t="str">
        <f t="shared" si="83"/>
        <v/>
      </c>
      <c r="AT374" s="40" t="str">
        <f t="shared" si="84"/>
        <v/>
      </c>
    </row>
    <row r="375" spans="1:46" s="1" customFormat="1" ht="43.95" customHeight="1" x14ac:dyDescent="0.3">
      <c r="A375" s="7">
        <v>370</v>
      </c>
      <c r="B375" s="24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0"/>
      <c r="N375" s="24"/>
      <c r="O375" s="10"/>
      <c r="P375" s="10"/>
      <c r="Q375" s="24"/>
      <c r="R375" s="10"/>
      <c r="S375" s="10"/>
      <c r="T375" s="24"/>
      <c r="U375" s="10"/>
      <c r="V375" s="10"/>
      <c r="W375" s="24"/>
      <c r="X375" s="10"/>
      <c r="Y375" s="11"/>
      <c r="Z375"/>
      <c r="AA375" s="40"/>
      <c r="AB375" s="40">
        <f t="shared" si="71"/>
        <v>0</v>
      </c>
      <c r="AC375" s="40">
        <f t="shared" si="72"/>
        <v>0</v>
      </c>
      <c r="AD375" s="40" t="str">
        <f t="shared" si="73"/>
        <v/>
      </c>
      <c r="AE375" s="40">
        <f t="shared" si="74"/>
        <v>0</v>
      </c>
      <c r="AF375" s="40" t="str">
        <f t="shared" si="75"/>
        <v/>
      </c>
      <c r="AG375" s="40">
        <f t="shared" si="76"/>
        <v>0</v>
      </c>
      <c r="AH375" s="40">
        <f t="shared" si="77"/>
        <v>0</v>
      </c>
      <c r="AI375" s="40">
        <f t="shared" si="78"/>
        <v>0</v>
      </c>
      <c r="AJ375" s="40">
        <f t="shared" si="79"/>
        <v>0</v>
      </c>
      <c r="AK375" s="40">
        <f t="shared" si="80"/>
        <v>0</v>
      </c>
      <c r="AL375" s="40"/>
      <c r="AM375" s="40"/>
      <c r="AN375" s="45"/>
      <c r="AO375" s="42" t="str">
        <f t="shared" si="81"/>
        <v xml:space="preserve">  ;   ;   ;   </v>
      </c>
      <c r="AP375" s="43">
        <f t="shared" si="82"/>
        <v>0</v>
      </c>
      <c r="AQ375" s="44">
        <f>(IF(M375="",0,VLOOKUP(M375,'Product List'!$A$6:$C$60,3,FALSE)*N375)+IF(P375="",0,VLOOKUP(P375,'Product List'!$A$6:$C$60,3,FALSE)*Q375)+IF(S375="",0,VLOOKUP(S375,'Product List'!$A$6:$C$60,3,FALSE)*T375)+IF(V375="",0,VLOOKUP(V375,'Product List'!$A$6:$C$60,3,FALSE)*W375))+$AQ$2</f>
        <v>16</v>
      </c>
      <c r="AR375" s="40"/>
      <c r="AS375" s="40" t="str">
        <f t="shared" si="83"/>
        <v/>
      </c>
      <c r="AT375" s="40" t="str">
        <f t="shared" si="84"/>
        <v/>
      </c>
    </row>
    <row r="376" spans="1:46" s="1" customFormat="1" ht="43.95" customHeight="1" x14ac:dyDescent="0.3">
      <c r="A376" s="7">
        <v>371</v>
      </c>
      <c r="B376" s="24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0"/>
      <c r="N376" s="24"/>
      <c r="O376" s="10"/>
      <c r="P376" s="10"/>
      <c r="Q376" s="24"/>
      <c r="R376" s="10"/>
      <c r="S376" s="10"/>
      <c r="T376" s="24"/>
      <c r="U376" s="10"/>
      <c r="V376" s="10"/>
      <c r="W376" s="24"/>
      <c r="X376" s="10"/>
      <c r="Y376" s="11"/>
      <c r="Z376"/>
      <c r="AA376" s="40"/>
      <c r="AB376" s="40">
        <f t="shared" si="71"/>
        <v>0</v>
      </c>
      <c r="AC376" s="40">
        <f t="shared" si="72"/>
        <v>0</v>
      </c>
      <c r="AD376" s="40" t="str">
        <f t="shared" si="73"/>
        <v/>
      </c>
      <c r="AE376" s="40">
        <f t="shared" si="74"/>
        <v>0</v>
      </c>
      <c r="AF376" s="40" t="str">
        <f t="shared" si="75"/>
        <v/>
      </c>
      <c r="AG376" s="40">
        <f t="shared" si="76"/>
        <v>0</v>
      </c>
      <c r="AH376" s="40">
        <f t="shared" si="77"/>
        <v>0</v>
      </c>
      <c r="AI376" s="40">
        <f t="shared" si="78"/>
        <v>0</v>
      </c>
      <c r="AJ376" s="40">
        <f t="shared" si="79"/>
        <v>0</v>
      </c>
      <c r="AK376" s="40">
        <f t="shared" si="80"/>
        <v>0</v>
      </c>
      <c r="AL376" s="40"/>
      <c r="AM376" s="40"/>
      <c r="AN376" s="45"/>
      <c r="AO376" s="42" t="str">
        <f t="shared" si="81"/>
        <v xml:space="preserve">  ;   ;   ;   </v>
      </c>
      <c r="AP376" s="43">
        <f t="shared" si="82"/>
        <v>0</v>
      </c>
      <c r="AQ376" s="44">
        <f>(IF(M376="",0,VLOOKUP(M376,'Product List'!$A$6:$C$60,3,FALSE)*N376)+IF(P376="",0,VLOOKUP(P376,'Product List'!$A$6:$C$60,3,FALSE)*Q376)+IF(S376="",0,VLOOKUP(S376,'Product List'!$A$6:$C$60,3,FALSE)*T376)+IF(V376="",0,VLOOKUP(V376,'Product List'!$A$6:$C$60,3,FALSE)*W376))+$AQ$2</f>
        <v>16</v>
      </c>
      <c r="AR376" s="40"/>
      <c r="AS376" s="40" t="str">
        <f t="shared" si="83"/>
        <v/>
      </c>
      <c r="AT376" s="40" t="str">
        <f t="shared" si="84"/>
        <v/>
      </c>
    </row>
    <row r="377" spans="1:46" s="1" customFormat="1" ht="43.95" customHeight="1" x14ac:dyDescent="0.3">
      <c r="A377" s="7">
        <v>372</v>
      </c>
      <c r="B377" s="24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0"/>
      <c r="N377" s="24"/>
      <c r="O377" s="10"/>
      <c r="P377" s="10"/>
      <c r="Q377" s="24"/>
      <c r="R377" s="10"/>
      <c r="S377" s="10"/>
      <c r="T377" s="24"/>
      <c r="U377" s="10"/>
      <c r="V377" s="10"/>
      <c r="W377" s="24"/>
      <c r="X377" s="10"/>
      <c r="Y377" s="11"/>
      <c r="Z377"/>
      <c r="AA377" s="40"/>
      <c r="AB377" s="40">
        <f t="shared" si="71"/>
        <v>0</v>
      </c>
      <c r="AC377" s="40">
        <f t="shared" si="72"/>
        <v>0</v>
      </c>
      <c r="AD377" s="40" t="str">
        <f t="shared" si="73"/>
        <v/>
      </c>
      <c r="AE377" s="40">
        <f t="shared" si="74"/>
        <v>0</v>
      </c>
      <c r="AF377" s="40" t="str">
        <f t="shared" si="75"/>
        <v/>
      </c>
      <c r="AG377" s="40">
        <f t="shared" si="76"/>
        <v>0</v>
      </c>
      <c r="AH377" s="40">
        <f t="shared" si="77"/>
        <v>0</v>
      </c>
      <c r="AI377" s="40">
        <f t="shared" si="78"/>
        <v>0</v>
      </c>
      <c r="AJ377" s="40">
        <f t="shared" si="79"/>
        <v>0</v>
      </c>
      <c r="AK377" s="40">
        <f t="shared" si="80"/>
        <v>0</v>
      </c>
      <c r="AL377" s="40"/>
      <c r="AM377" s="40"/>
      <c r="AN377" s="45"/>
      <c r="AO377" s="42" t="str">
        <f t="shared" si="81"/>
        <v xml:space="preserve">  ;   ;   ;   </v>
      </c>
      <c r="AP377" s="43">
        <f t="shared" si="82"/>
        <v>0</v>
      </c>
      <c r="AQ377" s="44">
        <f>(IF(M377="",0,VLOOKUP(M377,'Product List'!$A$6:$C$60,3,FALSE)*N377)+IF(P377="",0,VLOOKUP(P377,'Product List'!$A$6:$C$60,3,FALSE)*Q377)+IF(S377="",0,VLOOKUP(S377,'Product List'!$A$6:$C$60,3,FALSE)*T377)+IF(V377="",0,VLOOKUP(V377,'Product List'!$A$6:$C$60,3,FALSE)*W377))+$AQ$2</f>
        <v>16</v>
      </c>
      <c r="AR377" s="40"/>
      <c r="AS377" s="40" t="str">
        <f t="shared" si="83"/>
        <v/>
      </c>
      <c r="AT377" s="40" t="str">
        <f t="shared" si="84"/>
        <v/>
      </c>
    </row>
    <row r="378" spans="1:46" s="1" customFormat="1" ht="43.95" customHeight="1" x14ac:dyDescent="0.3">
      <c r="A378" s="7">
        <v>373</v>
      </c>
      <c r="B378" s="24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0"/>
      <c r="N378" s="24"/>
      <c r="O378" s="10"/>
      <c r="P378" s="10"/>
      <c r="Q378" s="24"/>
      <c r="R378" s="10"/>
      <c r="S378" s="10"/>
      <c r="T378" s="24"/>
      <c r="U378" s="10"/>
      <c r="V378" s="10"/>
      <c r="W378" s="24"/>
      <c r="X378" s="10"/>
      <c r="Y378" s="11"/>
      <c r="Z378"/>
      <c r="AA378" s="40"/>
      <c r="AB378" s="40">
        <f t="shared" si="71"/>
        <v>0</v>
      </c>
      <c r="AC378" s="40">
        <f t="shared" si="72"/>
        <v>0</v>
      </c>
      <c r="AD378" s="40" t="str">
        <f t="shared" si="73"/>
        <v/>
      </c>
      <c r="AE378" s="40">
        <f t="shared" si="74"/>
        <v>0</v>
      </c>
      <c r="AF378" s="40" t="str">
        <f t="shared" si="75"/>
        <v/>
      </c>
      <c r="AG378" s="40">
        <f t="shared" si="76"/>
        <v>0</v>
      </c>
      <c r="AH378" s="40">
        <f t="shared" si="77"/>
        <v>0</v>
      </c>
      <c r="AI378" s="40">
        <f t="shared" si="78"/>
        <v>0</v>
      </c>
      <c r="AJ378" s="40">
        <f t="shared" si="79"/>
        <v>0</v>
      </c>
      <c r="AK378" s="40">
        <f t="shared" si="80"/>
        <v>0</v>
      </c>
      <c r="AL378" s="40"/>
      <c r="AM378" s="40"/>
      <c r="AN378" s="45"/>
      <c r="AO378" s="42" t="str">
        <f t="shared" si="81"/>
        <v xml:space="preserve">  ;   ;   ;   </v>
      </c>
      <c r="AP378" s="43">
        <f t="shared" si="82"/>
        <v>0</v>
      </c>
      <c r="AQ378" s="44">
        <f>(IF(M378="",0,VLOOKUP(M378,'Product List'!$A$6:$C$60,3,FALSE)*N378)+IF(P378="",0,VLOOKUP(P378,'Product List'!$A$6:$C$60,3,FALSE)*Q378)+IF(S378="",0,VLOOKUP(S378,'Product List'!$A$6:$C$60,3,FALSE)*T378)+IF(V378="",0,VLOOKUP(V378,'Product List'!$A$6:$C$60,3,FALSE)*W378))+$AQ$2</f>
        <v>16</v>
      </c>
      <c r="AR378" s="40"/>
      <c r="AS378" s="40" t="str">
        <f t="shared" si="83"/>
        <v/>
      </c>
      <c r="AT378" s="40" t="str">
        <f t="shared" si="84"/>
        <v/>
      </c>
    </row>
    <row r="379" spans="1:46" s="1" customFormat="1" ht="43.95" customHeight="1" x14ac:dyDescent="0.3">
      <c r="A379" s="7">
        <v>374</v>
      </c>
      <c r="B379" s="24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0"/>
      <c r="N379" s="24"/>
      <c r="O379" s="10"/>
      <c r="P379" s="10"/>
      <c r="Q379" s="24"/>
      <c r="R379" s="10"/>
      <c r="S379" s="10"/>
      <c r="T379" s="24"/>
      <c r="U379" s="10"/>
      <c r="V379" s="10"/>
      <c r="W379" s="24"/>
      <c r="X379" s="10"/>
      <c r="Y379" s="11"/>
      <c r="Z379"/>
      <c r="AA379" s="40"/>
      <c r="AB379" s="40">
        <f t="shared" si="71"/>
        <v>0</v>
      </c>
      <c r="AC379" s="40">
        <f t="shared" si="72"/>
        <v>0</v>
      </c>
      <c r="AD379" s="40" t="str">
        <f t="shared" si="73"/>
        <v/>
      </c>
      <c r="AE379" s="40">
        <f t="shared" si="74"/>
        <v>0</v>
      </c>
      <c r="AF379" s="40" t="str">
        <f t="shared" si="75"/>
        <v/>
      </c>
      <c r="AG379" s="40">
        <f t="shared" si="76"/>
        <v>0</v>
      </c>
      <c r="AH379" s="40">
        <f t="shared" si="77"/>
        <v>0</v>
      </c>
      <c r="AI379" s="40">
        <f t="shared" si="78"/>
        <v>0</v>
      </c>
      <c r="AJ379" s="40">
        <f t="shared" si="79"/>
        <v>0</v>
      </c>
      <c r="AK379" s="40">
        <f t="shared" si="80"/>
        <v>0</v>
      </c>
      <c r="AL379" s="40"/>
      <c r="AM379" s="40"/>
      <c r="AN379" s="45"/>
      <c r="AO379" s="42" t="str">
        <f t="shared" si="81"/>
        <v xml:space="preserve">  ;   ;   ;   </v>
      </c>
      <c r="AP379" s="43">
        <f t="shared" si="82"/>
        <v>0</v>
      </c>
      <c r="AQ379" s="44">
        <f>(IF(M379="",0,VLOOKUP(M379,'Product List'!$A$6:$C$60,3,FALSE)*N379)+IF(P379="",0,VLOOKUP(P379,'Product List'!$A$6:$C$60,3,FALSE)*Q379)+IF(S379="",0,VLOOKUP(S379,'Product List'!$A$6:$C$60,3,FALSE)*T379)+IF(V379="",0,VLOOKUP(V379,'Product List'!$A$6:$C$60,3,FALSE)*W379))+$AQ$2</f>
        <v>16</v>
      </c>
      <c r="AR379" s="40"/>
      <c r="AS379" s="40" t="str">
        <f t="shared" si="83"/>
        <v/>
      </c>
      <c r="AT379" s="40" t="str">
        <f t="shared" si="84"/>
        <v/>
      </c>
    </row>
    <row r="380" spans="1:46" s="1" customFormat="1" ht="43.95" customHeight="1" x14ac:dyDescent="0.3">
      <c r="A380" s="7">
        <v>375</v>
      </c>
      <c r="B380" s="24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0"/>
      <c r="N380" s="24"/>
      <c r="O380" s="10"/>
      <c r="P380" s="10"/>
      <c r="Q380" s="24"/>
      <c r="R380" s="10"/>
      <c r="S380" s="10"/>
      <c r="T380" s="24"/>
      <c r="U380" s="10"/>
      <c r="V380" s="10"/>
      <c r="W380" s="24"/>
      <c r="X380" s="10"/>
      <c r="Y380" s="11"/>
      <c r="Z380"/>
      <c r="AA380" s="40"/>
      <c r="AB380" s="40">
        <f t="shared" si="71"/>
        <v>0</v>
      </c>
      <c r="AC380" s="40">
        <f t="shared" si="72"/>
        <v>0</v>
      </c>
      <c r="AD380" s="40" t="str">
        <f t="shared" si="73"/>
        <v/>
      </c>
      <c r="AE380" s="40">
        <f t="shared" si="74"/>
        <v>0</v>
      </c>
      <c r="AF380" s="40" t="str">
        <f t="shared" si="75"/>
        <v/>
      </c>
      <c r="AG380" s="40">
        <f t="shared" si="76"/>
        <v>0</v>
      </c>
      <c r="AH380" s="40">
        <f t="shared" si="77"/>
        <v>0</v>
      </c>
      <c r="AI380" s="40">
        <f t="shared" si="78"/>
        <v>0</v>
      </c>
      <c r="AJ380" s="40">
        <f t="shared" si="79"/>
        <v>0</v>
      </c>
      <c r="AK380" s="40">
        <f t="shared" si="80"/>
        <v>0</v>
      </c>
      <c r="AL380" s="40"/>
      <c r="AM380" s="40"/>
      <c r="AN380" s="45"/>
      <c r="AO380" s="42" t="str">
        <f t="shared" si="81"/>
        <v xml:space="preserve">  ;   ;   ;   </v>
      </c>
      <c r="AP380" s="43">
        <f t="shared" si="82"/>
        <v>0</v>
      </c>
      <c r="AQ380" s="44">
        <f>(IF(M380="",0,VLOOKUP(M380,'Product List'!$A$6:$C$60,3,FALSE)*N380)+IF(P380="",0,VLOOKUP(P380,'Product List'!$A$6:$C$60,3,FALSE)*Q380)+IF(S380="",0,VLOOKUP(S380,'Product List'!$A$6:$C$60,3,FALSE)*T380)+IF(V380="",0,VLOOKUP(V380,'Product List'!$A$6:$C$60,3,FALSE)*W380))+$AQ$2</f>
        <v>16</v>
      </c>
      <c r="AR380" s="40"/>
      <c r="AS380" s="40" t="str">
        <f t="shared" si="83"/>
        <v/>
      </c>
      <c r="AT380" s="40" t="str">
        <f t="shared" si="84"/>
        <v/>
      </c>
    </row>
    <row r="381" spans="1:46" s="1" customFormat="1" ht="43.95" customHeight="1" x14ac:dyDescent="0.3">
      <c r="A381" s="7">
        <v>376</v>
      </c>
      <c r="B381" s="24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0"/>
      <c r="N381" s="24"/>
      <c r="O381" s="10"/>
      <c r="P381" s="10"/>
      <c r="Q381" s="24"/>
      <c r="R381" s="10"/>
      <c r="S381" s="10"/>
      <c r="T381" s="24"/>
      <c r="U381" s="10"/>
      <c r="V381" s="10"/>
      <c r="W381" s="24"/>
      <c r="X381" s="10"/>
      <c r="Y381" s="11"/>
      <c r="Z381"/>
      <c r="AA381" s="40"/>
      <c r="AB381" s="40">
        <f t="shared" si="71"/>
        <v>0</v>
      </c>
      <c r="AC381" s="40">
        <f t="shared" si="72"/>
        <v>0</v>
      </c>
      <c r="AD381" s="40" t="str">
        <f t="shared" si="73"/>
        <v/>
      </c>
      <c r="AE381" s="40">
        <f t="shared" si="74"/>
        <v>0</v>
      </c>
      <c r="AF381" s="40" t="str">
        <f t="shared" si="75"/>
        <v/>
      </c>
      <c r="AG381" s="40">
        <f t="shared" si="76"/>
        <v>0</v>
      </c>
      <c r="AH381" s="40">
        <f t="shared" si="77"/>
        <v>0</v>
      </c>
      <c r="AI381" s="40">
        <f t="shared" si="78"/>
        <v>0</v>
      </c>
      <c r="AJ381" s="40">
        <f t="shared" si="79"/>
        <v>0</v>
      </c>
      <c r="AK381" s="40">
        <f t="shared" si="80"/>
        <v>0</v>
      </c>
      <c r="AL381" s="40"/>
      <c r="AM381" s="40"/>
      <c r="AN381" s="45"/>
      <c r="AO381" s="42" t="str">
        <f t="shared" si="81"/>
        <v xml:space="preserve">  ;   ;   ;   </v>
      </c>
      <c r="AP381" s="43">
        <f t="shared" si="82"/>
        <v>0</v>
      </c>
      <c r="AQ381" s="44">
        <f>(IF(M381="",0,VLOOKUP(M381,'Product List'!$A$6:$C$60,3,FALSE)*N381)+IF(P381="",0,VLOOKUP(P381,'Product List'!$A$6:$C$60,3,FALSE)*Q381)+IF(S381="",0,VLOOKUP(S381,'Product List'!$A$6:$C$60,3,FALSE)*T381)+IF(V381="",0,VLOOKUP(V381,'Product List'!$A$6:$C$60,3,FALSE)*W381))+$AQ$2</f>
        <v>16</v>
      </c>
      <c r="AR381" s="40"/>
      <c r="AS381" s="40" t="str">
        <f t="shared" si="83"/>
        <v/>
      </c>
      <c r="AT381" s="40" t="str">
        <f t="shared" si="84"/>
        <v/>
      </c>
    </row>
    <row r="382" spans="1:46" s="1" customFormat="1" ht="43.95" customHeight="1" x14ac:dyDescent="0.3">
      <c r="A382" s="7">
        <v>377</v>
      </c>
      <c r="B382" s="24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0"/>
      <c r="N382" s="24"/>
      <c r="O382" s="10"/>
      <c r="P382" s="10"/>
      <c r="Q382" s="24"/>
      <c r="R382" s="10"/>
      <c r="S382" s="10"/>
      <c r="T382" s="24"/>
      <c r="U382" s="10"/>
      <c r="V382" s="10"/>
      <c r="W382" s="24"/>
      <c r="X382" s="10"/>
      <c r="Y382" s="11"/>
      <c r="Z382"/>
      <c r="AA382" s="40"/>
      <c r="AB382" s="40">
        <f t="shared" si="71"/>
        <v>0</v>
      </c>
      <c r="AC382" s="40">
        <f t="shared" si="72"/>
        <v>0</v>
      </c>
      <c r="AD382" s="40" t="str">
        <f t="shared" si="73"/>
        <v/>
      </c>
      <c r="AE382" s="40">
        <f t="shared" si="74"/>
        <v>0</v>
      </c>
      <c r="AF382" s="40" t="str">
        <f t="shared" si="75"/>
        <v/>
      </c>
      <c r="AG382" s="40">
        <f t="shared" si="76"/>
        <v>0</v>
      </c>
      <c r="AH382" s="40">
        <f t="shared" si="77"/>
        <v>0</v>
      </c>
      <c r="AI382" s="40">
        <f t="shared" si="78"/>
        <v>0</v>
      </c>
      <c r="AJ382" s="40">
        <f t="shared" si="79"/>
        <v>0</v>
      </c>
      <c r="AK382" s="40">
        <f t="shared" si="80"/>
        <v>0</v>
      </c>
      <c r="AL382" s="40"/>
      <c r="AM382" s="40"/>
      <c r="AN382" s="45"/>
      <c r="AO382" s="42" t="str">
        <f t="shared" si="81"/>
        <v xml:space="preserve">  ;   ;   ;   </v>
      </c>
      <c r="AP382" s="43">
        <f t="shared" si="82"/>
        <v>0</v>
      </c>
      <c r="AQ382" s="44">
        <f>(IF(M382="",0,VLOOKUP(M382,'Product List'!$A$6:$C$60,3,FALSE)*N382)+IF(P382="",0,VLOOKUP(P382,'Product List'!$A$6:$C$60,3,FALSE)*Q382)+IF(S382="",0,VLOOKUP(S382,'Product List'!$A$6:$C$60,3,FALSE)*T382)+IF(V382="",0,VLOOKUP(V382,'Product List'!$A$6:$C$60,3,FALSE)*W382))+$AQ$2</f>
        <v>16</v>
      </c>
      <c r="AR382" s="40"/>
      <c r="AS382" s="40" t="str">
        <f t="shared" si="83"/>
        <v/>
      </c>
      <c r="AT382" s="40" t="str">
        <f t="shared" si="84"/>
        <v/>
      </c>
    </row>
    <row r="383" spans="1:46" s="1" customFormat="1" ht="43.95" customHeight="1" x14ac:dyDescent="0.3">
      <c r="A383" s="7">
        <v>378</v>
      </c>
      <c r="B383" s="24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0"/>
      <c r="N383" s="24"/>
      <c r="O383" s="10"/>
      <c r="P383" s="10"/>
      <c r="Q383" s="24"/>
      <c r="R383" s="10"/>
      <c r="S383" s="10"/>
      <c r="T383" s="24"/>
      <c r="U383" s="10"/>
      <c r="V383" s="10"/>
      <c r="W383" s="24"/>
      <c r="X383" s="10"/>
      <c r="Y383" s="11"/>
      <c r="Z383"/>
      <c r="AA383" s="40"/>
      <c r="AB383" s="40">
        <f t="shared" si="71"/>
        <v>0</v>
      </c>
      <c r="AC383" s="40">
        <f t="shared" si="72"/>
        <v>0</v>
      </c>
      <c r="AD383" s="40" t="str">
        <f t="shared" si="73"/>
        <v/>
      </c>
      <c r="AE383" s="40">
        <f t="shared" si="74"/>
        <v>0</v>
      </c>
      <c r="AF383" s="40" t="str">
        <f t="shared" si="75"/>
        <v/>
      </c>
      <c r="AG383" s="40">
        <f t="shared" si="76"/>
        <v>0</v>
      </c>
      <c r="AH383" s="40">
        <f t="shared" si="77"/>
        <v>0</v>
      </c>
      <c r="AI383" s="40">
        <f t="shared" si="78"/>
        <v>0</v>
      </c>
      <c r="AJ383" s="40">
        <f t="shared" si="79"/>
        <v>0</v>
      </c>
      <c r="AK383" s="40">
        <f t="shared" si="80"/>
        <v>0</v>
      </c>
      <c r="AL383" s="40"/>
      <c r="AM383" s="40"/>
      <c r="AN383" s="45"/>
      <c r="AO383" s="42" t="str">
        <f t="shared" si="81"/>
        <v xml:space="preserve">  ;   ;   ;   </v>
      </c>
      <c r="AP383" s="43">
        <f t="shared" si="82"/>
        <v>0</v>
      </c>
      <c r="AQ383" s="44">
        <f>(IF(M383="",0,VLOOKUP(M383,'Product List'!$A$6:$C$60,3,FALSE)*N383)+IF(P383="",0,VLOOKUP(P383,'Product List'!$A$6:$C$60,3,FALSE)*Q383)+IF(S383="",0,VLOOKUP(S383,'Product List'!$A$6:$C$60,3,FALSE)*T383)+IF(V383="",0,VLOOKUP(V383,'Product List'!$A$6:$C$60,3,FALSE)*W383))+$AQ$2</f>
        <v>16</v>
      </c>
      <c r="AR383" s="40"/>
      <c r="AS383" s="40" t="str">
        <f t="shared" si="83"/>
        <v/>
      </c>
      <c r="AT383" s="40" t="str">
        <f t="shared" si="84"/>
        <v/>
      </c>
    </row>
    <row r="384" spans="1:46" s="1" customFormat="1" ht="43.95" customHeight="1" x14ac:dyDescent="0.3">
      <c r="A384" s="7">
        <v>379</v>
      </c>
      <c r="B384" s="24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0"/>
      <c r="N384" s="24"/>
      <c r="O384" s="10"/>
      <c r="P384" s="10"/>
      <c r="Q384" s="24"/>
      <c r="R384" s="10"/>
      <c r="S384" s="10"/>
      <c r="T384" s="24"/>
      <c r="U384" s="10"/>
      <c r="V384" s="10"/>
      <c r="W384" s="24"/>
      <c r="X384" s="10"/>
      <c r="Y384" s="11"/>
      <c r="Z384"/>
      <c r="AA384" s="40"/>
      <c r="AB384" s="40">
        <f t="shared" si="71"/>
        <v>0</v>
      </c>
      <c r="AC384" s="40">
        <f t="shared" si="72"/>
        <v>0</v>
      </c>
      <c r="AD384" s="40" t="str">
        <f t="shared" si="73"/>
        <v/>
      </c>
      <c r="AE384" s="40">
        <f t="shared" si="74"/>
        <v>0</v>
      </c>
      <c r="AF384" s="40" t="str">
        <f t="shared" si="75"/>
        <v/>
      </c>
      <c r="AG384" s="40">
        <f t="shared" si="76"/>
        <v>0</v>
      </c>
      <c r="AH384" s="40">
        <f t="shared" si="77"/>
        <v>0</v>
      </c>
      <c r="AI384" s="40">
        <f t="shared" si="78"/>
        <v>0</v>
      </c>
      <c r="AJ384" s="40">
        <f t="shared" si="79"/>
        <v>0</v>
      </c>
      <c r="AK384" s="40">
        <f t="shared" si="80"/>
        <v>0</v>
      </c>
      <c r="AL384" s="40"/>
      <c r="AM384" s="40"/>
      <c r="AN384" s="45"/>
      <c r="AO384" s="42" t="str">
        <f t="shared" si="81"/>
        <v xml:space="preserve">  ;   ;   ;   </v>
      </c>
      <c r="AP384" s="43">
        <f t="shared" si="82"/>
        <v>0</v>
      </c>
      <c r="AQ384" s="44">
        <f>(IF(M384="",0,VLOOKUP(M384,'Product List'!$A$6:$C$60,3,FALSE)*N384)+IF(P384="",0,VLOOKUP(P384,'Product List'!$A$6:$C$60,3,FALSE)*Q384)+IF(S384="",0,VLOOKUP(S384,'Product List'!$A$6:$C$60,3,FALSE)*T384)+IF(V384="",0,VLOOKUP(V384,'Product List'!$A$6:$C$60,3,FALSE)*W384))+$AQ$2</f>
        <v>16</v>
      </c>
      <c r="AR384" s="40"/>
      <c r="AS384" s="40" t="str">
        <f t="shared" si="83"/>
        <v/>
      </c>
      <c r="AT384" s="40" t="str">
        <f t="shared" si="84"/>
        <v/>
      </c>
    </row>
    <row r="385" spans="1:46" s="1" customFormat="1" ht="43.95" customHeight="1" x14ac:dyDescent="0.3">
      <c r="A385" s="7">
        <v>380</v>
      </c>
      <c r="B385" s="24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0"/>
      <c r="N385" s="24"/>
      <c r="O385" s="10"/>
      <c r="P385" s="10"/>
      <c r="Q385" s="24"/>
      <c r="R385" s="10"/>
      <c r="S385" s="10"/>
      <c r="T385" s="24"/>
      <c r="U385" s="10"/>
      <c r="V385" s="10"/>
      <c r="W385" s="24"/>
      <c r="X385" s="10"/>
      <c r="Y385" s="11"/>
      <c r="Z385"/>
      <c r="AA385" s="40"/>
      <c r="AB385" s="40">
        <f t="shared" si="71"/>
        <v>0</v>
      </c>
      <c r="AC385" s="40">
        <f t="shared" si="72"/>
        <v>0</v>
      </c>
      <c r="AD385" s="40" t="str">
        <f t="shared" si="73"/>
        <v/>
      </c>
      <c r="AE385" s="40">
        <f t="shared" si="74"/>
        <v>0</v>
      </c>
      <c r="AF385" s="40" t="str">
        <f t="shared" si="75"/>
        <v/>
      </c>
      <c r="AG385" s="40">
        <f t="shared" si="76"/>
        <v>0</v>
      </c>
      <c r="AH385" s="40">
        <f t="shared" si="77"/>
        <v>0</v>
      </c>
      <c r="AI385" s="40">
        <f t="shared" si="78"/>
        <v>0</v>
      </c>
      <c r="AJ385" s="40">
        <f t="shared" si="79"/>
        <v>0</v>
      </c>
      <c r="AK385" s="40">
        <f t="shared" si="80"/>
        <v>0</v>
      </c>
      <c r="AL385" s="40"/>
      <c r="AM385" s="40"/>
      <c r="AN385" s="45"/>
      <c r="AO385" s="42" t="str">
        <f t="shared" si="81"/>
        <v xml:space="preserve">  ;   ;   ;   </v>
      </c>
      <c r="AP385" s="43">
        <f t="shared" si="82"/>
        <v>0</v>
      </c>
      <c r="AQ385" s="44">
        <f>(IF(M385="",0,VLOOKUP(M385,'Product List'!$A$6:$C$60,3,FALSE)*N385)+IF(P385="",0,VLOOKUP(P385,'Product List'!$A$6:$C$60,3,FALSE)*Q385)+IF(S385="",0,VLOOKUP(S385,'Product List'!$A$6:$C$60,3,FALSE)*T385)+IF(V385="",0,VLOOKUP(V385,'Product List'!$A$6:$C$60,3,FALSE)*W385))+$AQ$2</f>
        <v>16</v>
      </c>
      <c r="AR385" s="40"/>
      <c r="AS385" s="40" t="str">
        <f t="shared" si="83"/>
        <v/>
      </c>
      <c r="AT385" s="40" t="str">
        <f t="shared" si="84"/>
        <v/>
      </c>
    </row>
    <row r="386" spans="1:46" s="1" customFormat="1" ht="43.95" customHeight="1" x14ac:dyDescent="0.3">
      <c r="A386" s="7">
        <v>381</v>
      </c>
      <c r="B386" s="24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0"/>
      <c r="N386" s="24"/>
      <c r="O386" s="10"/>
      <c r="P386" s="10"/>
      <c r="Q386" s="24"/>
      <c r="R386" s="10"/>
      <c r="S386" s="10"/>
      <c r="T386" s="24"/>
      <c r="U386" s="10"/>
      <c r="V386" s="10"/>
      <c r="W386" s="24"/>
      <c r="X386" s="10"/>
      <c r="Y386" s="11"/>
      <c r="Z386"/>
      <c r="AA386" s="40"/>
      <c r="AB386" s="40">
        <f t="shared" si="71"/>
        <v>0</v>
      </c>
      <c r="AC386" s="40">
        <f t="shared" si="72"/>
        <v>0</v>
      </c>
      <c r="AD386" s="40" t="str">
        <f t="shared" si="73"/>
        <v/>
      </c>
      <c r="AE386" s="40">
        <f t="shared" si="74"/>
        <v>0</v>
      </c>
      <c r="AF386" s="40" t="str">
        <f t="shared" si="75"/>
        <v/>
      </c>
      <c r="AG386" s="40">
        <f t="shared" si="76"/>
        <v>0</v>
      </c>
      <c r="AH386" s="40">
        <f t="shared" si="77"/>
        <v>0</v>
      </c>
      <c r="AI386" s="40">
        <f t="shared" si="78"/>
        <v>0</v>
      </c>
      <c r="AJ386" s="40">
        <f t="shared" si="79"/>
        <v>0</v>
      </c>
      <c r="AK386" s="40">
        <f t="shared" si="80"/>
        <v>0</v>
      </c>
      <c r="AL386" s="40"/>
      <c r="AM386" s="40"/>
      <c r="AN386" s="45"/>
      <c r="AO386" s="42" t="str">
        <f t="shared" si="81"/>
        <v xml:space="preserve">  ;   ;   ;   </v>
      </c>
      <c r="AP386" s="43">
        <f t="shared" si="82"/>
        <v>0</v>
      </c>
      <c r="AQ386" s="44">
        <f>(IF(M386="",0,VLOOKUP(M386,'Product List'!$A$6:$C$60,3,FALSE)*N386)+IF(P386="",0,VLOOKUP(P386,'Product List'!$A$6:$C$60,3,FALSE)*Q386)+IF(S386="",0,VLOOKUP(S386,'Product List'!$A$6:$C$60,3,FALSE)*T386)+IF(V386="",0,VLOOKUP(V386,'Product List'!$A$6:$C$60,3,FALSE)*W386))+$AQ$2</f>
        <v>16</v>
      </c>
      <c r="AR386" s="40"/>
      <c r="AS386" s="40" t="str">
        <f t="shared" si="83"/>
        <v/>
      </c>
      <c r="AT386" s="40" t="str">
        <f t="shared" si="84"/>
        <v/>
      </c>
    </row>
    <row r="387" spans="1:46" s="1" customFormat="1" ht="43.95" customHeight="1" x14ac:dyDescent="0.3">
      <c r="A387" s="7">
        <v>382</v>
      </c>
      <c r="B387" s="24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0"/>
      <c r="N387" s="24"/>
      <c r="O387" s="10"/>
      <c r="P387" s="10"/>
      <c r="Q387" s="24"/>
      <c r="R387" s="10"/>
      <c r="S387" s="10"/>
      <c r="T387" s="24"/>
      <c r="U387" s="10"/>
      <c r="V387" s="10"/>
      <c r="W387" s="24"/>
      <c r="X387" s="10"/>
      <c r="Y387" s="11"/>
      <c r="Z387"/>
      <c r="AA387" s="40"/>
      <c r="AB387" s="40">
        <f t="shared" si="71"/>
        <v>0</v>
      </c>
      <c r="AC387" s="40">
        <f t="shared" si="72"/>
        <v>0</v>
      </c>
      <c r="AD387" s="40" t="str">
        <f t="shared" si="73"/>
        <v/>
      </c>
      <c r="AE387" s="40">
        <f t="shared" si="74"/>
        <v>0</v>
      </c>
      <c r="AF387" s="40" t="str">
        <f t="shared" si="75"/>
        <v/>
      </c>
      <c r="AG387" s="40">
        <f t="shared" si="76"/>
        <v>0</v>
      </c>
      <c r="AH387" s="40">
        <f t="shared" si="77"/>
        <v>0</v>
      </c>
      <c r="AI387" s="40">
        <f t="shared" si="78"/>
        <v>0</v>
      </c>
      <c r="AJ387" s="40">
        <f t="shared" si="79"/>
        <v>0</v>
      </c>
      <c r="AK387" s="40">
        <f t="shared" si="80"/>
        <v>0</v>
      </c>
      <c r="AL387" s="40"/>
      <c r="AM387" s="40"/>
      <c r="AN387" s="45"/>
      <c r="AO387" s="42" t="str">
        <f t="shared" si="81"/>
        <v xml:space="preserve">  ;   ;   ;   </v>
      </c>
      <c r="AP387" s="43">
        <f t="shared" si="82"/>
        <v>0</v>
      </c>
      <c r="AQ387" s="44">
        <f>(IF(M387="",0,VLOOKUP(M387,'Product List'!$A$6:$C$60,3,FALSE)*N387)+IF(P387="",0,VLOOKUP(P387,'Product List'!$A$6:$C$60,3,FALSE)*Q387)+IF(S387="",0,VLOOKUP(S387,'Product List'!$A$6:$C$60,3,FALSE)*T387)+IF(V387="",0,VLOOKUP(V387,'Product List'!$A$6:$C$60,3,FALSE)*W387))+$AQ$2</f>
        <v>16</v>
      </c>
      <c r="AR387" s="40"/>
      <c r="AS387" s="40" t="str">
        <f t="shared" si="83"/>
        <v/>
      </c>
      <c r="AT387" s="40" t="str">
        <f t="shared" si="84"/>
        <v/>
      </c>
    </row>
    <row r="388" spans="1:46" s="1" customFormat="1" ht="43.95" customHeight="1" x14ac:dyDescent="0.3">
      <c r="A388" s="7">
        <v>383</v>
      </c>
      <c r="B388" s="24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0"/>
      <c r="N388" s="24"/>
      <c r="O388" s="10"/>
      <c r="P388" s="10"/>
      <c r="Q388" s="24"/>
      <c r="R388" s="10"/>
      <c r="S388" s="10"/>
      <c r="T388" s="24"/>
      <c r="U388" s="10"/>
      <c r="V388" s="10"/>
      <c r="W388" s="24"/>
      <c r="X388" s="10"/>
      <c r="Y388" s="11"/>
      <c r="Z388"/>
      <c r="AA388" s="40"/>
      <c r="AB388" s="40">
        <f t="shared" si="71"/>
        <v>0</v>
      </c>
      <c r="AC388" s="40">
        <f t="shared" si="72"/>
        <v>0</v>
      </c>
      <c r="AD388" s="40" t="str">
        <f t="shared" si="73"/>
        <v/>
      </c>
      <c r="AE388" s="40">
        <f t="shared" si="74"/>
        <v>0</v>
      </c>
      <c r="AF388" s="40" t="str">
        <f t="shared" si="75"/>
        <v/>
      </c>
      <c r="AG388" s="40">
        <f t="shared" si="76"/>
        <v>0</v>
      </c>
      <c r="AH388" s="40">
        <f t="shared" si="77"/>
        <v>0</v>
      </c>
      <c r="AI388" s="40">
        <f t="shared" si="78"/>
        <v>0</v>
      </c>
      <c r="AJ388" s="40">
        <f t="shared" si="79"/>
        <v>0</v>
      </c>
      <c r="AK388" s="40">
        <f t="shared" si="80"/>
        <v>0</v>
      </c>
      <c r="AL388" s="40"/>
      <c r="AM388" s="40"/>
      <c r="AN388" s="45"/>
      <c r="AO388" s="42" t="str">
        <f t="shared" si="81"/>
        <v xml:space="preserve">  ;   ;   ;   </v>
      </c>
      <c r="AP388" s="43">
        <f t="shared" si="82"/>
        <v>0</v>
      </c>
      <c r="AQ388" s="44">
        <f>(IF(M388="",0,VLOOKUP(M388,'Product List'!$A$6:$C$60,3,FALSE)*N388)+IF(P388="",0,VLOOKUP(P388,'Product List'!$A$6:$C$60,3,FALSE)*Q388)+IF(S388="",0,VLOOKUP(S388,'Product List'!$A$6:$C$60,3,FALSE)*T388)+IF(V388="",0,VLOOKUP(V388,'Product List'!$A$6:$C$60,3,FALSE)*W388))+$AQ$2</f>
        <v>16</v>
      </c>
      <c r="AR388" s="40"/>
      <c r="AS388" s="40" t="str">
        <f t="shared" si="83"/>
        <v/>
      </c>
      <c r="AT388" s="40" t="str">
        <f t="shared" si="84"/>
        <v/>
      </c>
    </row>
    <row r="389" spans="1:46" s="1" customFormat="1" ht="43.95" customHeight="1" x14ac:dyDescent="0.3">
      <c r="A389" s="7">
        <v>384</v>
      </c>
      <c r="B389" s="24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0"/>
      <c r="N389" s="24"/>
      <c r="O389" s="10"/>
      <c r="P389" s="10"/>
      <c r="Q389" s="24"/>
      <c r="R389" s="10"/>
      <c r="S389" s="10"/>
      <c r="T389" s="24"/>
      <c r="U389" s="10"/>
      <c r="V389" s="10"/>
      <c r="W389" s="24"/>
      <c r="X389" s="10"/>
      <c r="Y389" s="11"/>
      <c r="Z389"/>
      <c r="AA389" s="40"/>
      <c r="AB389" s="40">
        <f t="shared" si="71"/>
        <v>0</v>
      </c>
      <c r="AC389" s="40">
        <f t="shared" si="72"/>
        <v>0</v>
      </c>
      <c r="AD389" s="40" t="str">
        <f t="shared" si="73"/>
        <v/>
      </c>
      <c r="AE389" s="40">
        <f t="shared" si="74"/>
        <v>0</v>
      </c>
      <c r="AF389" s="40" t="str">
        <f t="shared" si="75"/>
        <v/>
      </c>
      <c r="AG389" s="40">
        <f t="shared" si="76"/>
        <v>0</v>
      </c>
      <c r="AH389" s="40">
        <f t="shared" si="77"/>
        <v>0</v>
      </c>
      <c r="AI389" s="40">
        <f t="shared" si="78"/>
        <v>0</v>
      </c>
      <c r="AJ389" s="40">
        <f t="shared" si="79"/>
        <v>0</v>
      </c>
      <c r="AK389" s="40">
        <f t="shared" si="80"/>
        <v>0</v>
      </c>
      <c r="AL389" s="40"/>
      <c r="AM389" s="40"/>
      <c r="AN389" s="40"/>
      <c r="AO389" s="42" t="str">
        <f t="shared" si="81"/>
        <v xml:space="preserve">  ;   ;   ;   </v>
      </c>
      <c r="AP389" s="43">
        <f t="shared" si="82"/>
        <v>0</v>
      </c>
      <c r="AQ389" s="44">
        <f>(IF(M389="",0,VLOOKUP(M389,'Product List'!$A$6:$C$60,3,FALSE)*N389)+IF(P389="",0,VLOOKUP(P389,'Product List'!$A$6:$C$60,3,FALSE)*Q389)+IF(S389="",0,VLOOKUP(S389,'Product List'!$A$6:$C$60,3,FALSE)*T389)+IF(V389="",0,VLOOKUP(V389,'Product List'!$A$6:$C$60,3,FALSE)*W389))+$AQ$2</f>
        <v>16</v>
      </c>
      <c r="AR389" s="40"/>
      <c r="AS389" s="40" t="str">
        <f t="shared" si="83"/>
        <v/>
      </c>
      <c r="AT389" s="40" t="str">
        <f t="shared" si="84"/>
        <v/>
      </c>
    </row>
    <row r="390" spans="1:46" s="1" customFormat="1" ht="43.95" customHeight="1" x14ac:dyDescent="0.3">
      <c r="A390" s="7">
        <v>385</v>
      </c>
      <c r="B390" s="24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0"/>
      <c r="N390" s="24"/>
      <c r="O390" s="10"/>
      <c r="P390" s="10"/>
      <c r="Q390" s="24"/>
      <c r="R390" s="10"/>
      <c r="S390" s="10"/>
      <c r="T390" s="24"/>
      <c r="U390" s="10"/>
      <c r="V390" s="10"/>
      <c r="W390" s="24"/>
      <c r="X390" s="10"/>
      <c r="Y390" s="11"/>
      <c r="Z390"/>
      <c r="AA390" s="40"/>
      <c r="AB390" s="40">
        <f t="shared" si="71"/>
        <v>0</v>
      </c>
      <c r="AC390" s="40">
        <f t="shared" si="72"/>
        <v>0</v>
      </c>
      <c r="AD390" s="40" t="str">
        <f t="shared" si="73"/>
        <v/>
      </c>
      <c r="AE390" s="40">
        <f t="shared" si="74"/>
        <v>0</v>
      </c>
      <c r="AF390" s="40" t="str">
        <f t="shared" si="75"/>
        <v/>
      </c>
      <c r="AG390" s="40">
        <f t="shared" si="76"/>
        <v>0</v>
      </c>
      <c r="AH390" s="40">
        <f t="shared" si="77"/>
        <v>0</v>
      </c>
      <c r="AI390" s="40">
        <f t="shared" si="78"/>
        <v>0</v>
      </c>
      <c r="AJ390" s="40">
        <f t="shared" si="79"/>
        <v>0</v>
      </c>
      <c r="AK390" s="40">
        <f t="shared" si="80"/>
        <v>0</v>
      </c>
      <c r="AL390" s="40"/>
      <c r="AM390" s="40"/>
      <c r="AN390" s="40"/>
      <c r="AO390" s="42" t="str">
        <f t="shared" si="81"/>
        <v xml:space="preserve">  ;   ;   ;   </v>
      </c>
      <c r="AP390" s="43">
        <f t="shared" si="82"/>
        <v>0</v>
      </c>
      <c r="AQ390" s="44">
        <f>(IF(M390="",0,VLOOKUP(M390,'Product List'!$A$6:$C$60,3,FALSE)*N390)+IF(P390="",0,VLOOKUP(P390,'Product List'!$A$6:$C$60,3,FALSE)*Q390)+IF(S390="",0,VLOOKUP(S390,'Product List'!$A$6:$C$60,3,FALSE)*T390)+IF(V390="",0,VLOOKUP(V390,'Product List'!$A$6:$C$60,3,FALSE)*W390))+$AQ$2</f>
        <v>16</v>
      </c>
      <c r="AR390" s="40"/>
      <c r="AS390" s="40" t="str">
        <f t="shared" si="83"/>
        <v/>
      </c>
      <c r="AT390" s="40" t="str">
        <f t="shared" si="84"/>
        <v/>
      </c>
    </row>
    <row r="391" spans="1:46" s="1" customFormat="1" ht="43.95" customHeight="1" x14ac:dyDescent="0.3">
      <c r="A391" s="7">
        <v>386</v>
      </c>
      <c r="B391" s="24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0"/>
      <c r="N391" s="24"/>
      <c r="O391" s="10"/>
      <c r="P391" s="10"/>
      <c r="Q391" s="24"/>
      <c r="R391" s="10"/>
      <c r="S391" s="10"/>
      <c r="T391" s="24"/>
      <c r="U391" s="10"/>
      <c r="V391" s="10"/>
      <c r="W391" s="24"/>
      <c r="X391" s="10"/>
      <c r="Y391" s="11"/>
      <c r="Z391"/>
      <c r="AA391" s="40"/>
      <c r="AB391" s="40">
        <f t="shared" ref="AB391:AB405" si="85">C391</f>
        <v>0</v>
      </c>
      <c r="AC391" s="40">
        <f t="shared" ref="AC391:AC405" si="86">D391</f>
        <v>0</v>
      </c>
      <c r="AD391" s="40" t="str">
        <f t="shared" ref="AD391:AD405" si="87">IF(ISBLANK(E391),"",E391)</f>
        <v/>
      </c>
      <c r="AE391" s="40">
        <f t="shared" ref="AE391:AE405" si="88">F391</f>
        <v>0</v>
      </c>
      <c r="AF391" s="40" t="str">
        <f t="shared" ref="AF391:AF405" si="89">IF(ISBLANK(G391),"",G391)</f>
        <v/>
      </c>
      <c r="AG391" s="40">
        <f t="shared" ref="AG391:AG405" si="90">H391</f>
        <v>0</v>
      </c>
      <c r="AH391" s="40">
        <f t="shared" ref="AH391:AH405" si="91">I391</f>
        <v>0</v>
      </c>
      <c r="AI391" s="40">
        <f t="shared" ref="AI391:AI405" si="92">J391</f>
        <v>0</v>
      </c>
      <c r="AJ391" s="40">
        <f t="shared" ref="AJ391:AJ405" si="93">K391</f>
        <v>0</v>
      </c>
      <c r="AK391" s="40">
        <f t="shared" ref="AK391:AK405" si="94">L391</f>
        <v>0</v>
      </c>
      <c r="AL391" s="40"/>
      <c r="AM391" s="40"/>
      <c r="AN391" s="40"/>
      <c r="AO391" s="42" t="str">
        <f t="shared" ref="AO391:AO405" si="95">CONCATENATE(N391,$AO$1,M391,$AO$1,O391,$AQ$1,$AO$1,Q391,$AO$1,P391,$AO$1,R391,$AQ$1,$AO$1,T391,$AO$1,S391,$AO$1,U391,$AQ$1,$AO$1,W391,$AO$1,V391,$AO$1,X391)</f>
        <v xml:space="preserve">  ;   ;   ;   </v>
      </c>
      <c r="AP391" s="43">
        <f t="shared" ref="AP391:AP405" si="96">Y391</f>
        <v>0</v>
      </c>
      <c r="AQ391" s="44">
        <f>(IF(M391="",0,VLOOKUP(M391,'Product List'!$A$6:$C$60,3,FALSE)*N391)+IF(P391="",0,VLOOKUP(P391,'Product List'!$A$6:$C$60,3,FALSE)*Q391)+IF(S391="",0,VLOOKUP(S391,'Product List'!$A$6:$C$60,3,FALSE)*T391)+IF(V391="",0,VLOOKUP(V391,'Product List'!$A$6:$C$60,3,FALSE)*W391))+$AQ$2</f>
        <v>16</v>
      </c>
      <c r="AR391" s="40"/>
      <c r="AS391" s="40" t="str">
        <f t="shared" ref="AS391:AS405" si="97">IF(ISBLANK(AN391),"","Corporate")</f>
        <v/>
      </c>
      <c r="AT391" s="40" t="str">
        <f t="shared" ref="AT391:AT405" si="98">IF(ISBLANK(AN391),"","Ready to Ship")</f>
        <v/>
      </c>
    </row>
    <row r="392" spans="1:46" s="1" customFormat="1" ht="43.95" customHeight="1" x14ac:dyDescent="0.3">
      <c r="A392" s="7">
        <v>387</v>
      </c>
      <c r="B392" s="24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0"/>
      <c r="N392" s="24"/>
      <c r="O392" s="10"/>
      <c r="P392" s="10"/>
      <c r="Q392" s="24"/>
      <c r="R392" s="10"/>
      <c r="S392" s="10"/>
      <c r="T392" s="24"/>
      <c r="U392" s="10"/>
      <c r="V392" s="10"/>
      <c r="W392" s="24"/>
      <c r="X392" s="10"/>
      <c r="Y392" s="11"/>
      <c r="Z392"/>
      <c r="AA392" s="40"/>
      <c r="AB392" s="40">
        <f t="shared" si="85"/>
        <v>0</v>
      </c>
      <c r="AC392" s="40">
        <f t="shared" si="86"/>
        <v>0</v>
      </c>
      <c r="AD392" s="40" t="str">
        <f t="shared" si="87"/>
        <v/>
      </c>
      <c r="AE392" s="40">
        <f t="shared" si="88"/>
        <v>0</v>
      </c>
      <c r="AF392" s="40" t="str">
        <f t="shared" si="89"/>
        <v/>
      </c>
      <c r="AG392" s="40">
        <f t="shared" si="90"/>
        <v>0</v>
      </c>
      <c r="AH392" s="40">
        <f t="shared" si="91"/>
        <v>0</v>
      </c>
      <c r="AI392" s="40">
        <f t="shared" si="92"/>
        <v>0</v>
      </c>
      <c r="AJ392" s="40">
        <f t="shared" si="93"/>
        <v>0</v>
      </c>
      <c r="AK392" s="40">
        <f t="shared" si="94"/>
        <v>0</v>
      </c>
      <c r="AL392" s="40"/>
      <c r="AM392" s="40"/>
      <c r="AN392" s="40"/>
      <c r="AO392" s="42" t="str">
        <f t="shared" si="95"/>
        <v xml:space="preserve">  ;   ;   ;   </v>
      </c>
      <c r="AP392" s="43">
        <f t="shared" si="96"/>
        <v>0</v>
      </c>
      <c r="AQ392" s="44">
        <f>(IF(M392="",0,VLOOKUP(M392,'Product List'!$A$6:$C$60,3,FALSE)*N392)+IF(P392="",0,VLOOKUP(P392,'Product List'!$A$6:$C$60,3,FALSE)*Q392)+IF(S392="",0,VLOOKUP(S392,'Product List'!$A$6:$C$60,3,FALSE)*T392)+IF(V392="",0,VLOOKUP(V392,'Product List'!$A$6:$C$60,3,FALSE)*W392))+$AQ$2</f>
        <v>16</v>
      </c>
      <c r="AR392" s="40"/>
      <c r="AS392" s="40" t="str">
        <f t="shared" si="97"/>
        <v/>
      </c>
      <c r="AT392" s="40" t="str">
        <f t="shared" si="98"/>
        <v/>
      </c>
    </row>
    <row r="393" spans="1:46" s="1" customFormat="1" ht="43.95" customHeight="1" x14ac:dyDescent="0.3">
      <c r="A393" s="7">
        <v>388</v>
      </c>
      <c r="B393" s="24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0"/>
      <c r="N393" s="24"/>
      <c r="O393" s="10"/>
      <c r="P393" s="10"/>
      <c r="Q393" s="24"/>
      <c r="R393" s="10"/>
      <c r="S393" s="10"/>
      <c r="T393" s="24"/>
      <c r="U393" s="10"/>
      <c r="V393" s="10"/>
      <c r="W393" s="24"/>
      <c r="X393" s="10"/>
      <c r="Y393" s="11"/>
      <c r="Z393"/>
      <c r="AA393" s="40"/>
      <c r="AB393" s="40">
        <f t="shared" si="85"/>
        <v>0</v>
      </c>
      <c r="AC393" s="40">
        <f t="shared" si="86"/>
        <v>0</v>
      </c>
      <c r="AD393" s="40" t="str">
        <f t="shared" si="87"/>
        <v/>
      </c>
      <c r="AE393" s="40">
        <f t="shared" si="88"/>
        <v>0</v>
      </c>
      <c r="AF393" s="40" t="str">
        <f t="shared" si="89"/>
        <v/>
      </c>
      <c r="AG393" s="40">
        <f t="shared" si="90"/>
        <v>0</v>
      </c>
      <c r="AH393" s="40">
        <f t="shared" si="91"/>
        <v>0</v>
      </c>
      <c r="AI393" s="40">
        <f t="shared" si="92"/>
        <v>0</v>
      </c>
      <c r="AJ393" s="40">
        <f t="shared" si="93"/>
        <v>0</v>
      </c>
      <c r="AK393" s="40">
        <f t="shared" si="94"/>
        <v>0</v>
      </c>
      <c r="AL393" s="40"/>
      <c r="AM393" s="40"/>
      <c r="AN393" s="40"/>
      <c r="AO393" s="42" t="str">
        <f t="shared" si="95"/>
        <v xml:space="preserve">  ;   ;   ;   </v>
      </c>
      <c r="AP393" s="43">
        <f t="shared" si="96"/>
        <v>0</v>
      </c>
      <c r="AQ393" s="44">
        <f>(IF(M393="",0,VLOOKUP(M393,'Product List'!$A$6:$C$60,3,FALSE)*N393)+IF(P393="",0,VLOOKUP(P393,'Product List'!$A$6:$C$60,3,FALSE)*Q393)+IF(S393="",0,VLOOKUP(S393,'Product List'!$A$6:$C$60,3,FALSE)*T393)+IF(V393="",0,VLOOKUP(V393,'Product List'!$A$6:$C$60,3,FALSE)*W393))+$AQ$2</f>
        <v>16</v>
      </c>
      <c r="AR393" s="40"/>
      <c r="AS393" s="40" t="str">
        <f t="shared" si="97"/>
        <v/>
      </c>
      <c r="AT393" s="40" t="str">
        <f t="shared" si="98"/>
        <v/>
      </c>
    </row>
    <row r="394" spans="1:46" s="1" customFormat="1" ht="43.95" customHeight="1" x14ac:dyDescent="0.3">
      <c r="A394" s="7">
        <v>389</v>
      </c>
      <c r="B394" s="24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0"/>
      <c r="N394" s="24"/>
      <c r="O394" s="10"/>
      <c r="P394" s="10"/>
      <c r="Q394" s="24"/>
      <c r="R394" s="10"/>
      <c r="S394" s="10"/>
      <c r="T394" s="24"/>
      <c r="U394" s="10"/>
      <c r="V394" s="10"/>
      <c r="W394" s="24"/>
      <c r="X394" s="10"/>
      <c r="Y394" s="11"/>
      <c r="Z394"/>
      <c r="AA394" s="40"/>
      <c r="AB394" s="40">
        <f t="shared" si="85"/>
        <v>0</v>
      </c>
      <c r="AC394" s="40">
        <f t="shared" si="86"/>
        <v>0</v>
      </c>
      <c r="AD394" s="40" t="str">
        <f t="shared" si="87"/>
        <v/>
      </c>
      <c r="AE394" s="40">
        <f t="shared" si="88"/>
        <v>0</v>
      </c>
      <c r="AF394" s="40" t="str">
        <f t="shared" si="89"/>
        <v/>
      </c>
      <c r="AG394" s="40">
        <f t="shared" si="90"/>
        <v>0</v>
      </c>
      <c r="AH394" s="40">
        <f t="shared" si="91"/>
        <v>0</v>
      </c>
      <c r="AI394" s="40">
        <f t="shared" si="92"/>
        <v>0</v>
      </c>
      <c r="AJ394" s="40">
        <f t="shared" si="93"/>
        <v>0</v>
      </c>
      <c r="AK394" s="40">
        <f t="shared" si="94"/>
        <v>0</v>
      </c>
      <c r="AL394" s="40"/>
      <c r="AM394" s="40"/>
      <c r="AN394" s="40"/>
      <c r="AO394" s="42" t="str">
        <f t="shared" si="95"/>
        <v xml:space="preserve">  ;   ;   ;   </v>
      </c>
      <c r="AP394" s="43">
        <f t="shared" si="96"/>
        <v>0</v>
      </c>
      <c r="AQ394" s="44">
        <f>(IF(M394="",0,VLOOKUP(M394,'Product List'!$A$6:$C$60,3,FALSE)*N394)+IF(P394="",0,VLOOKUP(P394,'Product List'!$A$6:$C$60,3,FALSE)*Q394)+IF(S394="",0,VLOOKUP(S394,'Product List'!$A$6:$C$60,3,FALSE)*T394)+IF(V394="",0,VLOOKUP(V394,'Product List'!$A$6:$C$60,3,FALSE)*W394))+$AQ$2</f>
        <v>16</v>
      </c>
      <c r="AR394" s="40"/>
      <c r="AS394" s="40" t="str">
        <f t="shared" si="97"/>
        <v/>
      </c>
      <c r="AT394" s="40" t="str">
        <f t="shared" si="98"/>
        <v/>
      </c>
    </row>
    <row r="395" spans="1:46" s="1" customFormat="1" ht="43.95" customHeight="1" x14ac:dyDescent="0.3">
      <c r="A395" s="7">
        <v>390</v>
      </c>
      <c r="B395" s="24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0"/>
      <c r="N395" s="24"/>
      <c r="O395" s="10"/>
      <c r="P395" s="10"/>
      <c r="Q395" s="24"/>
      <c r="R395" s="10"/>
      <c r="S395" s="10"/>
      <c r="T395" s="24"/>
      <c r="U395" s="10"/>
      <c r="V395" s="10"/>
      <c r="W395" s="24"/>
      <c r="X395" s="10"/>
      <c r="Y395" s="11"/>
      <c r="Z395"/>
      <c r="AA395" s="40"/>
      <c r="AB395" s="40">
        <f t="shared" si="85"/>
        <v>0</v>
      </c>
      <c r="AC395" s="40">
        <f t="shared" si="86"/>
        <v>0</v>
      </c>
      <c r="AD395" s="40" t="str">
        <f t="shared" si="87"/>
        <v/>
      </c>
      <c r="AE395" s="40">
        <f t="shared" si="88"/>
        <v>0</v>
      </c>
      <c r="AF395" s="40" t="str">
        <f t="shared" si="89"/>
        <v/>
      </c>
      <c r="AG395" s="40">
        <f t="shared" si="90"/>
        <v>0</v>
      </c>
      <c r="AH395" s="40">
        <f t="shared" si="91"/>
        <v>0</v>
      </c>
      <c r="AI395" s="40">
        <f t="shared" si="92"/>
        <v>0</v>
      </c>
      <c r="AJ395" s="40">
        <f t="shared" si="93"/>
        <v>0</v>
      </c>
      <c r="AK395" s="40">
        <f t="shared" si="94"/>
        <v>0</v>
      </c>
      <c r="AL395" s="40"/>
      <c r="AM395" s="40"/>
      <c r="AN395" s="40"/>
      <c r="AO395" s="42" t="str">
        <f t="shared" si="95"/>
        <v xml:space="preserve">  ;   ;   ;   </v>
      </c>
      <c r="AP395" s="43">
        <f t="shared" si="96"/>
        <v>0</v>
      </c>
      <c r="AQ395" s="44">
        <f>(IF(M395="",0,VLOOKUP(M395,'Product List'!$A$6:$C$60,3,FALSE)*N395)+IF(P395="",0,VLOOKUP(P395,'Product List'!$A$6:$C$60,3,FALSE)*Q395)+IF(S395="",0,VLOOKUP(S395,'Product List'!$A$6:$C$60,3,FALSE)*T395)+IF(V395="",0,VLOOKUP(V395,'Product List'!$A$6:$C$60,3,FALSE)*W395))+$AQ$2</f>
        <v>16</v>
      </c>
      <c r="AR395" s="40"/>
      <c r="AS395" s="40" t="str">
        <f t="shared" si="97"/>
        <v/>
      </c>
      <c r="AT395" s="40" t="str">
        <f t="shared" si="98"/>
        <v/>
      </c>
    </row>
    <row r="396" spans="1:46" s="1" customFormat="1" ht="43.95" customHeight="1" x14ac:dyDescent="0.3">
      <c r="A396" s="7">
        <v>391</v>
      </c>
      <c r="B396" s="24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0"/>
      <c r="N396" s="24"/>
      <c r="O396" s="10"/>
      <c r="P396" s="10"/>
      <c r="Q396" s="24"/>
      <c r="R396" s="10"/>
      <c r="S396" s="10"/>
      <c r="T396" s="24"/>
      <c r="U396" s="10"/>
      <c r="V396" s="10"/>
      <c r="W396" s="24"/>
      <c r="X396" s="10"/>
      <c r="Y396" s="11"/>
      <c r="Z396"/>
      <c r="AA396" s="40"/>
      <c r="AB396" s="40">
        <f t="shared" si="85"/>
        <v>0</v>
      </c>
      <c r="AC396" s="40">
        <f t="shared" si="86"/>
        <v>0</v>
      </c>
      <c r="AD396" s="40" t="str">
        <f t="shared" si="87"/>
        <v/>
      </c>
      <c r="AE396" s="40">
        <f t="shared" si="88"/>
        <v>0</v>
      </c>
      <c r="AF396" s="40" t="str">
        <f t="shared" si="89"/>
        <v/>
      </c>
      <c r="AG396" s="40">
        <f t="shared" si="90"/>
        <v>0</v>
      </c>
      <c r="AH396" s="40">
        <f t="shared" si="91"/>
        <v>0</v>
      </c>
      <c r="AI396" s="40">
        <f t="shared" si="92"/>
        <v>0</v>
      </c>
      <c r="AJ396" s="40">
        <f t="shared" si="93"/>
        <v>0</v>
      </c>
      <c r="AK396" s="40">
        <f t="shared" si="94"/>
        <v>0</v>
      </c>
      <c r="AL396" s="40"/>
      <c r="AM396" s="40"/>
      <c r="AN396" s="40"/>
      <c r="AO396" s="42" t="str">
        <f t="shared" si="95"/>
        <v xml:space="preserve">  ;   ;   ;   </v>
      </c>
      <c r="AP396" s="43">
        <f t="shared" si="96"/>
        <v>0</v>
      </c>
      <c r="AQ396" s="44">
        <f>(IF(M396="",0,VLOOKUP(M396,'Product List'!$A$6:$C$60,3,FALSE)*N396)+IF(P396="",0,VLOOKUP(P396,'Product List'!$A$6:$C$60,3,FALSE)*Q396)+IF(S396="",0,VLOOKUP(S396,'Product List'!$A$6:$C$60,3,FALSE)*T396)+IF(V396="",0,VLOOKUP(V396,'Product List'!$A$6:$C$60,3,FALSE)*W396))+$AQ$2</f>
        <v>16</v>
      </c>
      <c r="AR396" s="40"/>
      <c r="AS396" s="40" t="str">
        <f t="shared" si="97"/>
        <v/>
      </c>
      <c r="AT396" s="40" t="str">
        <f t="shared" si="98"/>
        <v/>
      </c>
    </row>
    <row r="397" spans="1:46" s="1" customFormat="1" ht="43.95" customHeight="1" x14ac:dyDescent="0.3">
      <c r="A397" s="7">
        <v>392</v>
      </c>
      <c r="B397" s="24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0"/>
      <c r="N397" s="24"/>
      <c r="O397" s="10"/>
      <c r="P397" s="10"/>
      <c r="Q397" s="24"/>
      <c r="R397" s="10"/>
      <c r="S397" s="10"/>
      <c r="T397" s="24"/>
      <c r="U397" s="10"/>
      <c r="V397" s="10"/>
      <c r="W397" s="24"/>
      <c r="X397" s="10"/>
      <c r="Y397" s="11"/>
      <c r="Z397"/>
      <c r="AA397" s="40"/>
      <c r="AB397" s="40">
        <f t="shared" si="85"/>
        <v>0</v>
      </c>
      <c r="AC397" s="40">
        <f t="shared" si="86"/>
        <v>0</v>
      </c>
      <c r="AD397" s="40" t="str">
        <f t="shared" si="87"/>
        <v/>
      </c>
      <c r="AE397" s="40">
        <f t="shared" si="88"/>
        <v>0</v>
      </c>
      <c r="AF397" s="40" t="str">
        <f t="shared" si="89"/>
        <v/>
      </c>
      <c r="AG397" s="40">
        <f t="shared" si="90"/>
        <v>0</v>
      </c>
      <c r="AH397" s="40">
        <f t="shared" si="91"/>
        <v>0</v>
      </c>
      <c r="AI397" s="40">
        <f t="shared" si="92"/>
        <v>0</v>
      </c>
      <c r="AJ397" s="40">
        <f t="shared" si="93"/>
        <v>0</v>
      </c>
      <c r="AK397" s="40">
        <f t="shared" si="94"/>
        <v>0</v>
      </c>
      <c r="AL397" s="40"/>
      <c r="AM397" s="40"/>
      <c r="AN397" s="40"/>
      <c r="AO397" s="42" t="str">
        <f t="shared" si="95"/>
        <v xml:space="preserve">  ;   ;   ;   </v>
      </c>
      <c r="AP397" s="43">
        <f t="shared" si="96"/>
        <v>0</v>
      </c>
      <c r="AQ397" s="44">
        <f>(IF(M397="",0,VLOOKUP(M397,'Product List'!$A$6:$C$60,3,FALSE)*N397)+IF(P397="",0,VLOOKUP(P397,'Product List'!$A$6:$C$60,3,FALSE)*Q397)+IF(S397="",0,VLOOKUP(S397,'Product List'!$A$6:$C$60,3,FALSE)*T397)+IF(V397="",0,VLOOKUP(V397,'Product List'!$A$6:$C$60,3,FALSE)*W397))+$AQ$2</f>
        <v>16</v>
      </c>
      <c r="AR397" s="40"/>
      <c r="AS397" s="40" t="str">
        <f t="shared" si="97"/>
        <v/>
      </c>
      <c r="AT397" s="40" t="str">
        <f t="shared" si="98"/>
        <v/>
      </c>
    </row>
    <row r="398" spans="1:46" s="1" customFormat="1" ht="43.95" customHeight="1" x14ac:dyDescent="0.3">
      <c r="A398" s="7">
        <v>393</v>
      </c>
      <c r="B398" s="24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0"/>
      <c r="N398" s="24"/>
      <c r="O398" s="10"/>
      <c r="P398" s="10"/>
      <c r="Q398" s="24"/>
      <c r="R398" s="10"/>
      <c r="S398" s="10"/>
      <c r="T398" s="24"/>
      <c r="U398" s="10"/>
      <c r="V398" s="10"/>
      <c r="W398" s="24"/>
      <c r="X398" s="10"/>
      <c r="Y398" s="11"/>
      <c r="Z398"/>
      <c r="AA398" s="40"/>
      <c r="AB398" s="40">
        <f t="shared" si="85"/>
        <v>0</v>
      </c>
      <c r="AC398" s="40">
        <f t="shared" si="86"/>
        <v>0</v>
      </c>
      <c r="AD398" s="40" t="str">
        <f t="shared" si="87"/>
        <v/>
      </c>
      <c r="AE398" s="40">
        <f t="shared" si="88"/>
        <v>0</v>
      </c>
      <c r="AF398" s="40" t="str">
        <f t="shared" si="89"/>
        <v/>
      </c>
      <c r="AG398" s="40">
        <f t="shared" si="90"/>
        <v>0</v>
      </c>
      <c r="AH398" s="40">
        <f t="shared" si="91"/>
        <v>0</v>
      </c>
      <c r="AI398" s="40">
        <f t="shared" si="92"/>
        <v>0</v>
      </c>
      <c r="AJ398" s="40">
        <f t="shared" si="93"/>
        <v>0</v>
      </c>
      <c r="AK398" s="40">
        <f t="shared" si="94"/>
        <v>0</v>
      </c>
      <c r="AL398" s="40"/>
      <c r="AM398" s="40"/>
      <c r="AN398" s="40"/>
      <c r="AO398" s="42" t="str">
        <f t="shared" si="95"/>
        <v xml:space="preserve">  ;   ;   ;   </v>
      </c>
      <c r="AP398" s="43">
        <f t="shared" si="96"/>
        <v>0</v>
      </c>
      <c r="AQ398" s="44">
        <f>(IF(M398="",0,VLOOKUP(M398,'Product List'!$A$6:$C$60,3,FALSE)*N398)+IF(P398="",0,VLOOKUP(P398,'Product List'!$A$6:$C$60,3,FALSE)*Q398)+IF(S398="",0,VLOOKUP(S398,'Product List'!$A$6:$C$60,3,FALSE)*T398)+IF(V398="",0,VLOOKUP(V398,'Product List'!$A$6:$C$60,3,FALSE)*W398))+$AQ$2</f>
        <v>16</v>
      </c>
      <c r="AR398" s="40"/>
      <c r="AS398" s="40" t="str">
        <f t="shared" si="97"/>
        <v/>
      </c>
      <c r="AT398" s="40" t="str">
        <f t="shared" si="98"/>
        <v/>
      </c>
    </row>
    <row r="399" spans="1:46" s="1" customFormat="1" ht="43.95" customHeight="1" x14ac:dyDescent="0.3">
      <c r="A399" s="7">
        <v>394</v>
      </c>
      <c r="B399" s="24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0"/>
      <c r="N399" s="24"/>
      <c r="O399" s="10"/>
      <c r="P399" s="10"/>
      <c r="Q399" s="24"/>
      <c r="R399" s="10"/>
      <c r="S399" s="10"/>
      <c r="T399" s="24"/>
      <c r="U399" s="10"/>
      <c r="V399" s="10"/>
      <c r="W399" s="24"/>
      <c r="X399" s="10"/>
      <c r="Y399" s="11"/>
      <c r="Z399"/>
      <c r="AA399" s="40"/>
      <c r="AB399" s="40">
        <f t="shared" si="85"/>
        <v>0</v>
      </c>
      <c r="AC399" s="40">
        <f t="shared" si="86"/>
        <v>0</v>
      </c>
      <c r="AD399" s="40" t="str">
        <f t="shared" si="87"/>
        <v/>
      </c>
      <c r="AE399" s="40">
        <f t="shared" si="88"/>
        <v>0</v>
      </c>
      <c r="AF399" s="40" t="str">
        <f t="shared" si="89"/>
        <v/>
      </c>
      <c r="AG399" s="40">
        <f t="shared" si="90"/>
        <v>0</v>
      </c>
      <c r="AH399" s="40">
        <f t="shared" si="91"/>
        <v>0</v>
      </c>
      <c r="AI399" s="40">
        <f t="shared" si="92"/>
        <v>0</v>
      </c>
      <c r="AJ399" s="40">
        <f t="shared" si="93"/>
        <v>0</v>
      </c>
      <c r="AK399" s="40">
        <f t="shared" si="94"/>
        <v>0</v>
      </c>
      <c r="AL399" s="40"/>
      <c r="AM399" s="40"/>
      <c r="AN399" s="40"/>
      <c r="AO399" s="42" t="str">
        <f t="shared" si="95"/>
        <v xml:space="preserve">  ;   ;   ;   </v>
      </c>
      <c r="AP399" s="43">
        <f t="shared" si="96"/>
        <v>0</v>
      </c>
      <c r="AQ399" s="44">
        <f>(IF(M399="",0,VLOOKUP(M399,'Product List'!$A$6:$C$60,3,FALSE)*N399)+IF(P399="",0,VLOOKUP(P399,'Product List'!$A$6:$C$60,3,FALSE)*Q399)+IF(S399="",0,VLOOKUP(S399,'Product List'!$A$6:$C$60,3,FALSE)*T399)+IF(V399="",0,VLOOKUP(V399,'Product List'!$A$6:$C$60,3,FALSE)*W399))+$AQ$2</f>
        <v>16</v>
      </c>
      <c r="AR399" s="40"/>
      <c r="AS399" s="40" t="str">
        <f t="shared" si="97"/>
        <v/>
      </c>
      <c r="AT399" s="40" t="str">
        <f t="shared" si="98"/>
        <v/>
      </c>
    </row>
    <row r="400" spans="1:46" s="1" customFormat="1" ht="43.95" customHeight="1" x14ac:dyDescent="0.3">
      <c r="A400" s="7">
        <v>395</v>
      </c>
      <c r="B400" s="24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0"/>
      <c r="N400" s="24"/>
      <c r="O400" s="10"/>
      <c r="P400" s="10"/>
      <c r="Q400" s="24"/>
      <c r="R400" s="10"/>
      <c r="S400" s="10"/>
      <c r="T400" s="24"/>
      <c r="U400" s="10"/>
      <c r="V400" s="10"/>
      <c r="W400" s="24"/>
      <c r="X400" s="10"/>
      <c r="Y400" s="11"/>
      <c r="Z400"/>
      <c r="AA400" s="40"/>
      <c r="AB400" s="40">
        <f t="shared" si="85"/>
        <v>0</v>
      </c>
      <c r="AC400" s="40">
        <f t="shared" si="86"/>
        <v>0</v>
      </c>
      <c r="AD400" s="40" t="str">
        <f t="shared" si="87"/>
        <v/>
      </c>
      <c r="AE400" s="40">
        <f t="shared" si="88"/>
        <v>0</v>
      </c>
      <c r="AF400" s="40" t="str">
        <f t="shared" si="89"/>
        <v/>
      </c>
      <c r="AG400" s="40">
        <f t="shared" si="90"/>
        <v>0</v>
      </c>
      <c r="AH400" s="40">
        <f t="shared" si="91"/>
        <v>0</v>
      </c>
      <c r="AI400" s="40">
        <f t="shared" si="92"/>
        <v>0</v>
      </c>
      <c r="AJ400" s="40">
        <f t="shared" si="93"/>
        <v>0</v>
      </c>
      <c r="AK400" s="40">
        <f t="shared" si="94"/>
        <v>0</v>
      </c>
      <c r="AL400" s="40"/>
      <c r="AM400" s="40"/>
      <c r="AN400" s="40"/>
      <c r="AO400" s="42" t="str">
        <f t="shared" si="95"/>
        <v xml:space="preserve">  ;   ;   ;   </v>
      </c>
      <c r="AP400" s="43">
        <f t="shared" si="96"/>
        <v>0</v>
      </c>
      <c r="AQ400" s="44">
        <f>(IF(M400="",0,VLOOKUP(M400,'Product List'!$A$6:$C$60,3,FALSE)*N400)+IF(P400="",0,VLOOKUP(P400,'Product List'!$A$6:$C$60,3,FALSE)*Q400)+IF(S400="",0,VLOOKUP(S400,'Product List'!$A$6:$C$60,3,FALSE)*T400)+IF(V400="",0,VLOOKUP(V400,'Product List'!$A$6:$C$60,3,FALSE)*W400))+$AQ$2</f>
        <v>16</v>
      </c>
      <c r="AR400" s="40"/>
      <c r="AS400" s="40" t="str">
        <f t="shared" si="97"/>
        <v/>
      </c>
      <c r="AT400" s="40" t="str">
        <f t="shared" si="98"/>
        <v/>
      </c>
    </row>
    <row r="401" spans="1:61" s="1" customFormat="1" ht="43.95" customHeight="1" x14ac:dyDescent="0.3">
      <c r="A401" s="7">
        <v>396</v>
      </c>
      <c r="B401" s="24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0"/>
      <c r="N401" s="24"/>
      <c r="O401" s="10"/>
      <c r="P401" s="10"/>
      <c r="Q401" s="24"/>
      <c r="R401" s="10"/>
      <c r="S401" s="10"/>
      <c r="T401" s="24"/>
      <c r="U401" s="10"/>
      <c r="V401" s="10"/>
      <c r="W401" s="24"/>
      <c r="X401" s="10"/>
      <c r="Y401" s="11"/>
      <c r="Z401"/>
      <c r="AA401" s="40"/>
      <c r="AB401" s="40">
        <f t="shared" si="85"/>
        <v>0</v>
      </c>
      <c r="AC401" s="40">
        <f t="shared" si="86"/>
        <v>0</v>
      </c>
      <c r="AD401" s="40" t="str">
        <f t="shared" si="87"/>
        <v/>
      </c>
      <c r="AE401" s="40">
        <f t="shared" si="88"/>
        <v>0</v>
      </c>
      <c r="AF401" s="40" t="str">
        <f t="shared" si="89"/>
        <v/>
      </c>
      <c r="AG401" s="40">
        <f t="shared" si="90"/>
        <v>0</v>
      </c>
      <c r="AH401" s="40">
        <f t="shared" si="91"/>
        <v>0</v>
      </c>
      <c r="AI401" s="40">
        <f t="shared" si="92"/>
        <v>0</v>
      </c>
      <c r="AJ401" s="40">
        <f t="shared" si="93"/>
        <v>0</v>
      </c>
      <c r="AK401" s="40">
        <f t="shared" si="94"/>
        <v>0</v>
      </c>
      <c r="AL401" s="40"/>
      <c r="AM401" s="40"/>
      <c r="AN401" s="40"/>
      <c r="AO401" s="42" t="str">
        <f t="shared" si="95"/>
        <v xml:space="preserve">  ;   ;   ;   </v>
      </c>
      <c r="AP401" s="43">
        <f t="shared" si="96"/>
        <v>0</v>
      </c>
      <c r="AQ401" s="44">
        <f>(IF(M401="",0,VLOOKUP(M401,'Product List'!$A$6:$C$60,3,FALSE)*N401)+IF(P401="",0,VLOOKUP(P401,'Product List'!$A$6:$C$60,3,FALSE)*Q401)+IF(S401="",0,VLOOKUP(S401,'Product List'!$A$6:$C$60,3,FALSE)*T401)+IF(V401="",0,VLOOKUP(V401,'Product List'!$A$6:$C$60,3,FALSE)*W401))+$AQ$2</f>
        <v>16</v>
      </c>
      <c r="AR401" s="40"/>
      <c r="AS401" s="40" t="str">
        <f t="shared" si="97"/>
        <v/>
      </c>
      <c r="AT401" s="40" t="str">
        <f t="shared" si="98"/>
        <v/>
      </c>
    </row>
    <row r="402" spans="1:61" s="1" customFormat="1" ht="43.95" customHeight="1" x14ac:dyDescent="0.3">
      <c r="A402" s="7">
        <v>397</v>
      </c>
      <c r="B402" s="24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0"/>
      <c r="N402" s="24"/>
      <c r="O402" s="10"/>
      <c r="P402" s="10"/>
      <c r="Q402" s="24"/>
      <c r="R402" s="10"/>
      <c r="S402" s="10"/>
      <c r="T402" s="24"/>
      <c r="U402" s="10"/>
      <c r="V402" s="10"/>
      <c r="W402" s="24"/>
      <c r="X402" s="10"/>
      <c r="Y402" s="11"/>
      <c r="Z402"/>
      <c r="AA402" s="40"/>
      <c r="AB402" s="40">
        <f t="shared" si="85"/>
        <v>0</v>
      </c>
      <c r="AC402" s="40">
        <f t="shared" si="86"/>
        <v>0</v>
      </c>
      <c r="AD402" s="40" t="str">
        <f t="shared" si="87"/>
        <v/>
      </c>
      <c r="AE402" s="40">
        <f t="shared" si="88"/>
        <v>0</v>
      </c>
      <c r="AF402" s="40" t="str">
        <f t="shared" si="89"/>
        <v/>
      </c>
      <c r="AG402" s="40">
        <f t="shared" si="90"/>
        <v>0</v>
      </c>
      <c r="AH402" s="40">
        <f t="shared" si="91"/>
        <v>0</v>
      </c>
      <c r="AI402" s="40">
        <f t="shared" si="92"/>
        <v>0</v>
      </c>
      <c r="AJ402" s="40">
        <f t="shared" si="93"/>
        <v>0</v>
      </c>
      <c r="AK402" s="40">
        <f t="shared" si="94"/>
        <v>0</v>
      </c>
      <c r="AL402" s="40"/>
      <c r="AM402" s="40"/>
      <c r="AN402" s="40"/>
      <c r="AO402" s="42" t="str">
        <f t="shared" si="95"/>
        <v xml:space="preserve">  ;   ;   ;   </v>
      </c>
      <c r="AP402" s="43">
        <f t="shared" si="96"/>
        <v>0</v>
      </c>
      <c r="AQ402" s="44">
        <f>(IF(M402="",0,VLOOKUP(M402,'Product List'!$A$6:$C$60,3,FALSE)*N402)+IF(P402="",0,VLOOKUP(P402,'Product List'!$A$6:$C$60,3,FALSE)*Q402)+IF(S402="",0,VLOOKUP(S402,'Product List'!$A$6:$C$60,3,FALSE)*T402)+IF(V402="",0,VLOOKUP(V402,'Product List'!$A$6:$C$60,3,FALSE)*W402))+$AQ$2</f>
        <v>16</v>
      </c>
      <c r="AR402" s="40"/>
      <c r="AS402" s="40" t="str">
        <f t="shared" si="97"/>
        <v/>
      </c>
      <c r="AT402" s="40" t="str">
        <f t="shared" si="98"/>
        <v/>
      </c>
    </row>
    <row r="403" spans="1:61" s="1" customFormat="1" ht="43.95" customHeight="1" x14ac:dyDescent="0.3">
      <c r="A403" s="7">
        <v>398</v>
      </c>
      <c r="B403" s="24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0"/>
      <c r="N403" s="24"/>
      <c r="O403" s="10"/>
      <c r="P403" s="10"/>
      <c r="Q403" s="24"/>
      <c r="R403" s="10"/>
      <c r="S403" s="10"/>
      <c r="T403" s="24"/>
      <c r="U403" s="10"/>
      <c r="V403" s="10"/>
      <c r="W403" s="24"/>
      <c r="X403" s="10"/>
      <c r="Y403" s="11"/>
      <c r="Z403"/>
      <c r="AA403" s="40"/>
      <c r="AB403" s="40">
        <f t="shared" si="85"/>
        <v>0</v>
      </c>
      <c r="AC403" s="40">
        <f t="shared" si="86"/>
        <v>0</v>
      </c>
      <c r="AD403" s="40" t="str">
        <f t="shared" si="87"/>
        <v/>
      </c>
      <c r="AE403" s="40">
        <f t="shared" si="88"/>
        <v>0</v>
      </c>
      <c r="AF403" s="40" t="str">
        <f t="shared" si="89"/>
        <v/>
      </c>
      <c r="AG403" s="40">
        <f t="shared" si="90"/>
        <v>0</v>
      </c>
      <c r="AH403" s="40">
        <f t="shared" si="91"/>
        <v>0</v>
      </c>
      <c r="AI403" s="40">
        <f t="shared" si="92"/>
        <v>0</v>
      </c>
      <c r="AJ403" s="40">
        <f t="shared" si="93"/>
        <v>0</v>
      </c>
      <c r="AK403" s="40">
        <f t="shared" si="94"/>
        <v>0</v>
      </c>
      <c r="AL403" s="40"/>
      <c r="AM403" s="40"/>
      <c r="AN403" s="40"/>
      <c r="AO403" s="42" t="str">
        <f t="shared" si="95"/>
        <v xml:space="preserve">  ;   ;   ;   </v>
      </c>
      <c r="AP403" s="43">
        <f t="shared" si="96"/>
        <v>0</v>
      </c>
      <c r="AQ403" s="44">
        <f>(IF(M403="",0,VLOOKUP(M403,'Product List'!$A$6:$C$60,3,FALSE)*N403)+IF(P403="",0,VLOOKUP(P403,'Product List'!$A$6:$C$60,3,FALSE)*Q403)+IF(S403="",0,VLOOKUP(S403,'Product List'!$A$6:$C$60,3,FALSE)*T403)+IF(V403="",0,VLOOKUP(V403,'Product List'!$A$6:$C$60,3,FALSE)*W403))+$AQ$2</f>
        <v>16</v>
      </c>
      <c r="AR403" s="40"/>
      <c r="AS403" s="40" t="str">
        <f t="shared" si="97"/>
        <v/>
      </c>
      <c r="AT403" s="40" t="str">
        <f t="shared" si="98"/>
        <v/>
      </c>
    </row>
    <row r="404" spans="1:61" s="1" customFormat="1" ht="43.95" customHeight="1" x14ac:dyDescent="0.3">
      <c r="A404" s="7">
        <v>399</v>
      </c>
      <c r="B404" s="24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0"/>
      <c r="N404" s="24"/>
      <c r="O404" s="10"/>
      <c r="P404" s="10"/>
      <c r="Q404" s="24"/>
      <c r="R404" s="10"/>
      <c r="S404" s="10"/>
      <c r="T404" s="24"/>
      <c r="U404" s="10"/>
      <c r="V404" s="10"/>
      <c r="W404" s="24"/>
      <c r="X404" s="10"/>
      <c r="Y404" s="11"/>
      <c r="Z404"/>
      <c r="AA404" s="40"/>
      <c r="AB404" s="40">
        <f t="shared" si="85"/>
        <v>0</v>
      </c>
      <c r="AC404" s="40">
        <f t="shared" si="86"/>
        <v>0</v>
      </c>
      <c r="AD404" s="40" t="str">
        <f t="shared" si="87"/>
        <v/>
      </c>
      <c r="AE404" s="40">
        <f t="shared" si="88"/>
        <v>0</v>
      </c>
      <c r="AF404" s="40" t="str">
        <f t="shared" si="89"/>
        <v/>
      </c>
      <c r="AG404" s="40">
        <f t="shared" si="90"/>
        <v>0</v>
      </c>
      <c r="AH404" s="40">
        <f t="shared" si="91"/>
        <v>0</v>
      </c>
      <c r="AI404" s="40">
        <f t="shared" si="92"/>
        <v>0</v>
      </c>
      <c r="AJ404" s="40">
        <f t="shared" si="93"/>
        <v>0</v>
      </c>
      <c r="AK404" s="40">
        <f t="shared" si="94"/>
        <v>0</v>
      </c>
      <c r="AL404" s="40"/>
      <c r="AM404" s="40"/>
      <c r="AN404" s="40"/>
      <c r="AO404" s="42" t="str">
        <f t="shared" si="95"/>
        <v xml:space="preserve">  ;   ;   ;   </v>
      </c>
      <c r="AP404" s="43">
        <f t="shared" si="96"/>
        <v>0</v>
      </c>
      <c r="AQ404" s="44">
        <f>(IF(M404="",0,VLOOKUP(M404,'Product List'!$A$6:$C$60,3,FALSE)*N404)+IF(P404="",0,VLOOKUP(P404,'Product List'!$A$6:$C$60,3,FALSE)*Q404)+IF(S404="",0,VLOOKUP(S404,'Product List'!$A$6:$C$60,3,FALSE)*T404)+IF(V404="",0,VLOOKUP(V404,'Product List'!$A$6:$C$60,3,FALSE)*W404))+$AQ$2</f>
        <v>16</v>
      </c>
      <c r="AR404" s="40"/>
      <c r="AS404" s="40" t="str">
        <f t="shared" si="97"/>
        <v/>
      </c>
      <c r="AT404" s="40" t="str">
        <f t="shared" si="98"/>
        <v/>
      </c>
    </row>
    <row r="405" spans="1:61" ht="43.95" customHeight="1" x14ac:dyDescent="0.3">
      <c r="A405" s="7">
        <v>400</v>
      </c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AA405" s="40"/>
      <c r="AB405" s="40">
        <f t="shared" si="85"/>
        <v>0</v>
      </c>
      <c r="AC405" s="40">
        <f t="shared" si="86"/>
        <v>0</v>
      </c>
      <c r="AD405" s="40" t="str">
        <f t="shared" si="87"/>
        <v/>
      </c>
      <c r="AE405" s="40">
        <f t="shared" si="88"/>
        <v>0</v>
      </c>
      <c r="AF405" s="40" t="str">
        <f t="shared" si="89"/>
        <v/>
      </c>
      <c r="AG405" s="40">
        <f t="shared" si="90"/>
        <v>0</v>
      </c>
      <c r="AH405" s="40">
        <f t="shared" si="91"/>
        <v>0</v>
      </c>
      <c r="AI405" s="40">
        <f t="shared" si="92"/>
        <v>0</v>
      </c>
      <c r="AJ405" s="40">
        <f t="shared" si="93"/>
        <v>0</v>
      </c>
      <c r="AK405" s="40">
        <f t="shared" si="94"/>
        <v>0</v>
      </c>
      <c r="AL405" s="40"/>
      <c r="AM405" s="40"/>
      <c r="AN405" s="40"/>
      <c r="AO405" s="42" t="str">
        <f t="shared" si="95"/>
        <v xml:space="preserve">  ;   ;   ;   </v>
      </c>
      <c r="AP405" s="43">
        <f t="shared" si="96"/>
        <v>0</v>
      </c>
      <c r="AQ405" s="44">
        <f>(IF(M405="",0,VLOOKUP(M405,'Product List'!$A$6:$C$60,3,FALSE)*N405)+IF(P405="",0,VLOOKUP(P405,'Product List'!$A$6:$C$60,3,FALSE)*Q405)+IF(S405="",0,VLOOKUP(S405,'Product List'!$A$6:$C$60,3,FALSE)*T405)+IF(V405="",0,VLOOKUP(V405,'Product List'!$A$6:$C$60,3,FALSE)*W405))+$AQ$2</f>
        <v>16</v>
      </c>
      <c r="AR405" s="40"/>
      <c r="AS405" s="40" t="str">
        <f t="shared" si="97"/>
        <v/>
      </c>
      <c r="AT405" s="40" t="str">
        <f t="shared" si="98"/>
        <v/>
      </c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</row>
    <row r="406" spans="1:61" x14ac:dyDescent="0.3"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6"/>
      <c r="O406" s="27"/>
      <c r="P406" s="26"/>
      <c r="Q406" s="26"/>
      <c r="R406" s="26"/>
      <c r="S406" s="26"/>
      <c r="T406" s="26"/>
      <c r="U406" s="26"/>
      <c r="V406" s="25"/>
      <c r="W406" s="26"/>
      <c r="X406" s="25"/>
      <c r="Y406" s="25"/>
    </row>
    <row r="407" spans="1:61" x14ac:dyDescent="0.3"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6"/>
      <c r="O407" s="27"/>
      <c r="P407" s="26"/>
      <c r="Q407" s="26"/>
      <c r="R407" s="26"/>
      <c r="S407" s="26"/>
      <c r="T407" s="26"/>
      <c r="U407" s="26"/>
      <c r="V407" s="25"/>
      <c r="W407" s="26"/>
      <c r="X407" s="25"/>
      <c r="Y407" s="25"/>
    </row>
    <row r="408" spans="1:61" x14ac:dyDescent="0.3"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6"/>
      <c r="O408" s="27"/>
      <c r="P408" s="26"/>
      <c r="Q408" s="26"/>
      <c r="R408" s="26"/>
      <c r="S408" s="26"/>
      <c r="T408" s="26"/>
      <c r="U408" s="26"/>
      <c r="V408" s="25"/>
      <c r="W408" s="26"/>
      <c r="X408" s="25"/>
      <c r="Y408" s="25"/>
    </row>
    <row r="409" spans="1:61" x14ac:dyDescent="0.3"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6"/>
      <c r="O409" s="27"/>
      <c r="P409" s="26"/>
      <c r="Q409" s="26"/>
      <c r="R409" s="26"/>
      <c r="S409" s="26"/>
      <c r="T409" s="26"/>
      <c r="U409" s="26"/>
      <c r="V409" s="25"/>
      <c r="W409" s="26"/>
      <c r="X409" s="25"/>
      <c r="Y409" s="25"/>
    </row>
    <row r="410" spans="1:61" x14ac:dyDescent="0.3"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6"/>
      <c r="O410" s="27"/>
      <c r="P410" s="26"/>
      <c r="Q410" s="26"/>
      <c r="R410" s="26"/>
      <c r="S410" s="26"/>
      <c r="T410" s="26"/>
      <c r="U410" s="26"/>
      <c r="V410" s="25"/>
      <c r="W410" s="26"/>
      <c r="X410" s="25"/>
      <c r="Y410" s="25"/>
    </row>
    <row r="411" spans="1:61" x14ac:dyDescent="0.3"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6"/>
      <c r="O411" s="27"/>
      <c r="P411" s="26"/>
      <c r="Q411" s="26"/>
      <c r="R411" s="26"/>
      <c r="S411" s="26"/>
      <c r="T411" s="26"/>
      <c r="U411" s="26"/>
      <c r="V411" s="25"/>
      <c r="W411" s="26"/>
      <c r="X411" s="25"/>
      <c r="Y411" s="25"/>
    </row>
    <row r="412" spans="1:61" x14ac:dyDescent="0.3"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6"/>
      <c r="O412" s="27"/>
      <c r="P412" s="26"/>
      <c r="Q412" s="26"/>
      <c r="R412" s="26"/>
      <c r="S412" s="26"/>
      <c r="T412" s="26"/>
      <c r="U412" s="26"/>
      <c r="V412" s="25"/>
      <c r="W412" s="26"/>
      <c r="X412" s="25"/>
      <c r="Y412" s="25"/>
    </row>
    <row r="413" spans="1:61" x14ac:dyDescent="0.3"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6"/>
      <c r="O413" s="27"/>
      <c r="P413" s="26"/>
      <c r="Q413" s="26"/>
      <c r="R413" s="26"/>
      <c r="S413" s="26"/>
      <c r="T413" s="26"/>
      <c r="U413" s="26"/>
      <c r="V413" s="25"/>
      <c r="W413" s="26"/>
      <c r="X413" s="25"/>
      <c r="Y413" s="25"/>
    </row>
    <row r="414" spans="1:61" x14ac:dyDescent="0.3"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6"/>
      <c r="O414" s="27"/>
      <c r="P414" s="26"/>
      <c r="Q414" s="26"/>
      <c r="R414" s="26"/>
      <c r="S414" s="26"/>
      <c r="T414" s="26"/>
      <c r="U414" s="26"/>
      <c r="V414" s="25"/>
      <c r="W414" s="26"/>
      <c r="X414" s="25"/>
      <c r="Y414" s="25"/>
    </row>
    <row r="415" spans="1:61" x14ac:dyDescent="0.3"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6"/>
      <c r="O415" s="27"/>
      <c r="P415" s="26"/>
      <c r="Q415" s="26"/>
      <c r="R415" s="26"/>
      <c r="S415" s="26"/>
      <c r="T415" s="26"/>
      <c r="U415" s="26"/>
      <c r="V415" s="25"/>
      <c r="W415" s="26"/>
      <c r="X415" s="25"/>
      <c r="Y415" s="25"/>
    </row>
    <row r="416" spans="1:61" x14ac:dyDescent="0.3"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6"/>
      <c r="O416" s="27"/>
      <c r="P416" s="26"/>
      <c r="Q416" s="26"/>
      <c r="R416" s="26"/>
      <c r="S416" s="26"/>
      <c r="T416" s="26"/>
      <c r="U416" s="26"/>
      <c r="V416" s="25"/>
      <c r="W416" s="26"/>
      <c r="X416" s="25"/>
      <c r="Y416" s="25"/>
    </row>
    <row r="417" spans="2:25" x14ac:dyDescent="0.3"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6"/>
      <c r="O417" s="27"/>
      <c r="P417" s="26"/>
      <c r="Q417" s="26"/>
      <c r="R417" s="26"/>
      <c r="S417" s="26"/>
      <c r="T417" s="26"/>
      <c r="U417" s="26"/>
      <c r="V417" s="25"/>
      <c r="W417" s="26"/>
      <c r="X417" s="25"/>
      <c r="Y417" s="25"/>
    </row>
    <row r="418" spans="2:25" x14ac:dyDescent="0.3"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6"/>
      <c r="O418" s="27"/>
      <c r="P418" s="26"/>
      <c r="Q418" s="26"/>
      <c r="R418" s="26"/>
      <c r="S418" s="26"/>
      <c r="T418" s="26"/>
      <c r="U418" s="26"/>
      <c r="V418" s="25"/>
      <c r="W418" s="26"/>
      <c r="X418" s="25"/>
      <c r="Y418" s="25"/>
    </row>
    <row r="419" spans="2:25" x14ac:dyDescent="0.3"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6"/>
      <c r="O419" s="27"/>
      <c r="P419" s="26"/>
      <c r="Q419" s="26"/>
      <c r="R419" s="26"/>
      <c r="S419" s="26"/>
      <c r="T419" s="26"/>
      <c r="U419" s="26"/>
      <c r="V419" s="25"/>
      <c r="W419" s="26"/>
      <c r="X419" s="25"/>
      <c r="Y419" s="25"/>
    </row>
    <row r="420" spans="2:25" x14ac:dyDescent="0.3"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6"/>
      <c r="O420" s="27"/>
      <c r="P420" s="26"/>
      <c r="Q420" s="26"/>
      <c r="R420" s="26"/>
      <c r="S420" s="26"/>
      <c r="T420" s="26"/>
      <c r="U420" s="26"/>
      <c r="V420" s="25"/>
      <c r="W420" s="26"/>
      <c r="X420" s="25"/>
      <c r="Y420" s="25"/>
    </row>
    <row r="421" spans="2:25" x14ac:dyDescent="0.3"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6"/>
      <c r="O421" s="27"/>
      <c r="P421" s="26"/>
      <c r="Q421" s="26"/>
      <c r="R421" s="26"/>
      <c r="S421" s="26"/>
      <c r="T421" s="26"/>
      <c r="U421" s="26"/>
      <c r="V421" s="25"/>
      <c r="W421" s="26"/>
      <c r="X421" s="25"/>
      <c r="Y421" s="25"/>
    </row>
    <row r="422" spans="2:25" x14ac:dyDescent="0.3"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6"/>
      <c r="O422" s="27"/>
      <c r="P422" s="26"/>
      <c r="Q422" s="26"/>
      <c r="R422" s="26"/>
      <c r="S422" s="26"/>
      <c r="T422" s="26"/>
      <c r="U422" s="26"/>
      <c r="V422" s="25"/>
      <c r="W422" s="26"/>
      <c r="X422" s="25"/>
      <c r="Y422" s="25"/>
    </row>
    <row r="423" spans="2:25" x14ac:dyDescent="0.3"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6"/>
      <c r="O423" s="27"/>
      <c r="P423" s="26"/>
      <c r="Q423" s="26"/>
      <c r="R423" s="26"/>
      <c r="S423" s="26"/>
      <c r="T423" s="26"/>
      <c r="U423" s="26"/>
      <c r="V423" s="25"/>
      <c r="W423" s="26"/>
      <c r="X423" s="25"/>
      <c r="Y423" s="25"/>
    </row>
    <row r="424" spans="2:25" x14ac:dyDescent="0.3"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6"/>
      <c r="O424" s="27"/>
      <c r="P424" s="26"/>
      <c r="Q424" s="26"/>
      <c r="R424" s="26"/>
      <c r="S424" s="26"/>
      <c r="T424" s="26"/>
      <c r="U424" s="26"/>
      <c r="V424" s="25"/>
      <c r="W424" s="26"/>
      <c r="X424" s="25"/>
      <c r="Y424" s="25"/>
    </row>
    <row r="425" spans="2:25" x14ac:dyDescent="0.3"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6"/>
      <c r="O425" s="27"/>
      <c r="P425" s="26"/>
      <c r="Q425" s="26"/>
      <c r="R425" s="26"/>
      <c r="S425" s="26"/>
      <c r="T425" s="26"/>
      <c r="U425" s="26"/>
      <c r="V425" s="25"/>
      <c r="W425" s="26"/>
      <c r="X425" s="25"/>
      <c r="Y425" s="25"/>
    </row>
    <row r="426" spans="2:25" x14ac:dyDescent="0.3"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6"/>
      <c r="O426" s="27"/>
      <c r="P426" s="26"/>
      <c r="Q426" s="26"/>
      <c r="R426" s="26"/>
      <c r="S426" s="26"/>
      <c r="T426" s="26"/>
      <c r="U426" s="26"/>
      <c r="V426" s="25"/>
      <c r="W426" s="26"/>
      <c r="X426" s="25"/>
      <c r="Y426" s="25"/>
    </row>
    <row r="427" spans="2:25" x14ac:dyDescent="0.3"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6"/>
      <c r="O427" s="27"/>
      <c r="P427" s="26"/>
      <c r="Q427" s="26"/>
      <c r="R427" s="26"/>
      <c r="S427" s="26"/>
      <c r="T427" s="26"/>
      <c r="U427" s="26"/>
      <c r="V427" s="25"/>
      <c r="W427" s="26"/>
      <c r="X427" s="25"/>
      <c r="Y427" s="25"/>
    </row>
    <row r="428" spans="2:25" x14ac:dyDescent="0.3"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6"/>
      <c r="O428" s="27"/>
      <c r="P428" s="26"/>
      <c r="Q428" s="26"/>
      <c r="R428" s="26"/>
      <c r="S428" s="26"/>
      <c r="T428" s="26"/>
      <c r="U428" s="26"/>
      <c r="V428" s="25"/>
      <c r="W428" s="26"/>
      <c r="X428" s="25"/>
      <c r="Y428" s="25"/>
    </row>
    <row r="429" spans="2:25" x14ac:dyDescent="0.3"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6"/>
      <c r="O429" s="27"/>
      <c r="P429" s="26"/>
      <c r="Q429" s="26"/>
      <c r="R429" s="26"/>
      <c r="S429" s="26"/>
      <c r="T429" s="26"/>
      <c r="U429" s="26"/>
      <c r="V429" s="25"/>
      <c r="W429" s="26"/>
      <c r="X429" s="25"/>
      <c r="Y429" s="25"/>
    </row>
    <row r="430" spans="2:25" x14ac:dyDescent="0.3"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6"/>
      <c r="O430" s="27"/>
      <c r="P430" s="26"/>
      <c r="Q430" s="26"/>
      <c r="R430" s="26"/>
      <c r="S430" s="26"/>
      <c r="T430" s="26"/>
      <c r="U430" s="26"/>
      <c r="V430" s="25"/>
      <c r="W430" s="26"/>
      <c r="X430" s="25"/>
      <c r="Y430" s="25"/>
    </row>
    <row r="431" spans="2:25" x14ac:dyDescent="0.3"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6"/>
      <c r="O431" s="27"/>
      <c r="P431" s="26"/>
      <c r="Q431" s="26"/>
      <c r="R431" s="26"/>
      <c r="S431" s="26"/>
      <c r="T431" s="26"/>
      <c r="U431" s="26"/>
      <c r="V431" s="25"/>
      <c r="W431" s="26"/>
      <c r="X431" s="25"/>
      <c r="Y431" s="25"/>
    </row>
    <row r="432" spans="2:25" x14ac:dyDescent="0.3"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6"/>
      <c r="O432" s="27"/>
      <c r="P432" s="26"/>
      <c r="Q432" s="26"/>
      <c r="R432" s="26"/>
      <c r="S432" s="26"/>
      <c r="T432" s="26"/>
      <c r="U432" s="26"/>
      <c r="V432" s="25"/>
      <c r="W432" s="26"/>
      <c r="X432" s="25"/>
      <c r="Y432" s="25"/>
    </row>
    <row r="433" spans="2:25" x14ac:dyDescent="0.3"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6"/>
      <c r="O433" s="27"/>
      <c r="P433" s="26"/>
      <c r="Q433" s="26"/>
      <c r="R433" s="26"/>
      <c r="S433" s="26"/>
      <c r="T433" s="26"/>
      <c r="U433" s="26"/>
      <c r="V433" s="25"/>
      <c r="W433" s="26"/>
      <c r="X433" s="25"/>
      <c r="Y433" s="25"/>
    </row>
    <row r="434" spans="2:25" x14ac:dyDescent="0.3"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6"/>
      <c r="O434" s="27"/>
      <c r="P434" s="26"/>
      <c r="Q434" s="26"/>
      <c r="R434" s="26"/>
      <c r="S434" s="26"/>
      <c r="T434" s="26"/>
      <c r="U434" s="26"/>
      <c r="V434" s="25"/>
      <c r="W434" s="26"/>
      <c r="X434" s="25"/>
      <c r="Y434" s="25"/>
    </row>
    <row r="435" spans="2:25" x14ac:dyDescent="0.3"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6"/>
      <c r="O435" s="27"/>
      <c r="P435" s="26"/>
      <c r="Q435" s="26"/>
      <c r="R435" s="26"/>
      <c r="S435" s="26"/>
      <c r="T435" s="26"/>
      <c r="U435" s="26"/>
      <c r="V435" s="25"/>
      <c r="W435" s="26"/>
      <c r="X435" s="25"/>
      <c r="Y435" s="25"/>
    </row>
    <row r="436" spans="2:25" x14ac:dyDescent="0.3"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6"/>
      <c r="O436" s="27"/>
      <c r="P436" s="26"/>
      <c r="Q436" s="26"/>
      <c r="R436" s="26"/>
      <c r="S436" s="26"/>
      <c r="T436" s="26"/>
      <c r="U436" s="26"/>
      <c r="V436" s="25"/>
      <c r="W436" s="26"/>
      <c r="X436" s="25"/>
      <c r="Y436" s="25"/>
    </row>
    <row r="437" spans="2:25" x14ac:dyDescent="0.3"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6"/>
      <c r="O437" s="27"/>
      <c r="P437" s="26"/>
      <c r="Q437" s="26"/>
      <c r="R437" s="26"/>
      <c r="S437" s="26"/>
      <c r="T437" s="26"/>
      <c r="U437" s="26"/>
      <c r="V437" s="25"/>
      <c r="W437" s="26"/>
      <c r="X437" s="25"/>
      <c r="Y437" s="25"/>
    </row>
    <row r="438" spans="2:25" x14ac:dyDescent="0.3"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6"/>
      <c r="O438" s="27"/>
      <c r="P438" s="26"/>
      <c r="Q438" s="26"/>
      <c r="R438" s="26"/>
      <c r="S438" s="26"/>
      <c r="T438" s="26"/>
      <c r="U438" s="26"/>
      <c r="V438" s="25"/>
      <c r="W438" s="26"/>
      <c r="X438" s="25"/>
      <c r="Y438" s="25"/>
    </row>
    <row r="439" spans="2:25" x14ac:dyDescent="0.3"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6"/>
      <c r="O439" s="27"/>
      <c r="P439" s="26"/>
      <c r="Q439" s="26"/>
      <c r="R439" s="26"/>
      <c r="S439" s="26"/>
      <c r="T439" s="26"/>
      <c r="U439" s="26"/>
      <c r="V439" s="25"/>
      <c r="W439" s="26"/>
      <c r="X439" s="25"/>
      <c r="Y439" s="25"/>
    </row>
    <row r="440" spans="2:25" x14ac:dyDescent="0.3"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6"/>
      <c r="O440" s="27"/>
      <c r="P440" s="26"/>
      <c r="Q440" s="26"/>
      <c r="R440" s="26"/>
      <c r="S440" s="26"/>
      <c r="T440" s="26"/>
      <c r="U440" s="26"/>
      <c r="V440" s="25"/>
      <c r="W440" s="26"/>
      <c r="X440" s="25"/>
      <c r="Y440" s="25"/>
    </row>
    <row r="441" spans="2:25" x14ac:dyDescent="0.3"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6"/>
      <c r="O441" s="27"/>
      <c r="P441" s="26"/>
      <c r="Q441" s="26"/>
      <c r="R441" s="26"/>
      <c r="S441" s="26"/>
      <c r="T441" s="26"/>
      <c r="U441" s="26"/>
      <c r="V441" s="25"/>
      <c r="W441" s="26"/>
      <c r="X441" s="25"/>
      <c r="Y441" s="25"/>
    </row>
    <row r="442" spans="2:25" x14ac:dyDescent="0.3"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6"/>
      <c r="O442" s="27"/>
      <c r="P442" s="26"/>
      <c r="Q442" s="26"/>
      <c r="R442" s="26"/>
      <c r="S442" s="26"/>
      <c r="T442" s="26"/>
      <c r="U442" s="26"/>
      <c r="V442" s="25"/>
      <c r="W442" s="26"/>
      <c r="X442" s="25"/>
      <c r="Y442" s="25"/>
    </row>
    <row r="443" spans="2:25" x14ac:dyDescent="0.3"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6"/>
      <c r="O443" s="27"/>
      <c r="P443" s="26"/>
      <c r="Q443" s="26"/>
      <c r="R443" s="26"/>
      <c r="S443" s="26"/>
      <c r="T443" s="26"/>
      <c r="U443" s="26"/>
      <c r="V443" s="25"/>
      <c r="W443" s="26"/>
      <c r="X443" s="25"/>
      <c r="Y443" s="25"/>
    </row>
    <row r="444" spans="2:25" x14ac:dyDescent="0.3"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6"/>
      <c r="O444" s="27"/>
      <c r="P444" s="26"/>
      <c r="Q444" s="26"/>
      <c r="R444" s="26"/>
      <c r="S444" s="26"/>
      <c r="T444" s="26"/>
      <c r="U444" s="26"/>
      <c r="V444" s="25"/>
      <c r="W444" s="26"/>
      <c r="X444" s="25"/>
      <c r="Y444" s="25"/>
    </row>
    <row r="445" spans="2:25" x14ac:dyDescent="0.3"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6"/>
      <c r="O445" s="27"/>
      <c r="P445" s="26"/>
      <c r="Q445" s="26"/>
      <c r="R445" s="26"/>
      <c r="S445" s="26"/>
      <c r="T445" s="26"/>
      <c r="U445" s="26"/>
      <c r="V445" s="25"/>
      <c r="W445" s="26"/>
      <c r="X445" s="25"/>
      <c r="Y445" s="25"/>
    </row>
    <row r="446" spans="2:25" x14ac:dyDescent="0.3"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6"/>
      <c r="O446" s="27"/>
      <c r="P446" s="26"/>
      <c r="Q446" s="26"/>
      <c r="R446" s="26"/>
      <c r="S446" s="26"/>
      <c r="T446" s="26"/>
      <c r="U446" s="26"/>
      <c r="V446" s="25"/>
      <c r="W446" s="26"/>
      <c r="X446" s="25"/>
      <c r="Y446" s="25"/>
    </row>
    <row r="447" spans="2:25" x14ac:dyDescent="0.3"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6"/>
      <c r="O447" s="27"/>
      <c r="P447" s="26"/>
      <c r="Q447" s="26"/>
      <c r="R447" s="26"/>
      <c r="S447" s="26"/>
      <c r="T447" s="26"/>
      <c r="U447" s="26"/>
      <c r="V447" s="25"/>
      <c r="W447" s="26"/>
      <c r="X447" s="25"/>
      <c r="Y447" s="25"/>
    </row>
    <row r="448" spans="2:25" x14ac:dyDescent="0.3"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6"/>
      <c r="O448" s="27"/>
      <c r="P448" s="26"/>
      <c r="Q448" s="26"/>
      <c r="R448" s="26"/>
      <c r="S448" s="26"/>
      <c r="T448" s="26"/>
      <c r="U448" s="26"/>
      <c r="V448" s="25"/>
      <c r="W448" s="26"/>
      <c r="X448" s="25"/>
      <c r="Y448" s="25"/>
    </row>
    <row r="449" spans="2:25" x14ac:dyDescent="0.3"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6"/>
      <c r="O449" s="27"/>
      <c r="P449" s="26"/>
      <c r="Q449" s="26"/>
      <c r="R449" s="26"/>
      <c r="S449" s="26"/>
      <c r="T449" s="26"/>
      <c r="U449" s="26"/>
      <c r="V449" s="25"/>
      <c r="W449" s="26"/>
      <c r="X449" s="25"/>
      <c r="Y449" s="25"/>
    </row>
    <row r="450" spans="2:25" x14ac:dyDescent="0.3"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6"/>
      <c r="O450" s="27"/>
      <c r="P450" s="26"/>
      <c r="Q450" s="26"/>
      <c r="R450" s="26"/>
      <c r="S450" s="26"/>
      <c r="T450" s="26"/>
      <c r="U450" s="26"/>
      <c r="V450" s="25"/>
      <c r="W450" s="26"/>
      <c r="X450" s="25"/>
      <c r="Y450" s="25"/>
    </row>
    <row r="451" spans="2:25" x14ac:dyDescent="0.3"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6"/>
      <c r="O451" s="27"/>
      <c r="P451" s="26"/>
      <c r="Q451" s="26"/>
      <c r="R451" s="26"/>
      <c r="S451" s="26"/>
      <c r="T451" s="26"/>
      <c r="U451" s="26"/>
      <c r="V451" s="25"/>
      <c r="W451" s="26"/>
      <c r="X451" s="25"/>
      <c r="Y451" s="25"/>
    </row>
    <row r="452" spans="2:25" x14ac:dyDescent="0.3"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6"/>
      <c r="O452" s="27"/>
      <c r="P452" s="26"/>
      <c r="Q452" s="26"/>
      <c r="R452" s="26"/>
      <c r="S452" s="26"/>
      <c r="T452" s="26"/>
      <c r="U452" s="26"/>
      <c r="V452" s="25"/>
      <c r="W452" s="26"/>
      <c r="X452" s="25"/>
      <c r="Y452" s="25"/>
    </row>
    <row r="453" spans="2:25" x14ac:dyDescent="0.3"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6"/>
      <c r="O453" s="27"/>
      <c r="P453" s="26"/>
      <c r="Q453" s="26"/>
      <c r="R453" s="26"/>
      <c r="S453" s="26"/>
      <c r="T453" s="26"/>
      <c r="U453" s="26"/>
      <c r="V453" s="25"/>
      <c r="W453" s="26"/>
      <c r="X453" s="25"/>
      <c r="Y453" s="25"/>
    </row>
    <row r="454" spans="2:25" x14ac:dyDescent="0.3"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6"/>
      <c r="O454" s="27"/>
      <c r="P454" s="26"/>
      <c r="Q454" s="26"/>
      <c r="R454" s="26"/>
      <c r="S454" s="26"/>
      <c r="T454" s="26"/>
      <c r="U454" s="26"/>
      <c r="V454" s="25"/>
      <c r="W454" s="26"/>
      <c r="X454" s="25"/>
      <c r="Y454" s="25"/>
    </row>
    <row r="455" spans="2:25" x14ac:dyDescent="0.3"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6"/>
      <c r="O455" s="27"/>
      <c r="P455" s="26"/>
      <c r="Q455" s="26"/>
      <c r="R455" s="26"/>
      <c r="S455" s="26"/>
      <c r="T455" s="26"/>
      <c r="U455" s="26"/>
      <c r="V455" s="25"/>
      <c r="W455" s="26"/>
      <c r="X455" s="25"/>
      <c r="Y455" s="25"/>
    </row>
    <row r="456" spans="2:25" x14ac:dyDescent="0.3"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6"/>
      <c r="O456" s="27"/>
      <c r="P456" s="26"/>
      <c r="Q456" s="26"/>
      <c r="R456" s="26"/>
      <c r="S456" s="26"/>
      <c r="T456" s="26"/>
      <c r="U456" s="26"/>
      <c r="V456" s="25"/>
      <c r="W456" s="26"/>
      <c r="X456" s="25"/>
      <c r="Y456" s="25"/>
    </row>
    <row r="457" spans="2:25" x14ac:dyDescent="0.3"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6"/>
      <c r="O457" s="27"/>
      <c r="P457" s="26"/>
      <c r="Q457" s="26"/>
      <c r="R457" s="26"/>
      <c r="S457" s="26"/>
      <c r="T457" s="26"/>
      <c r="U457" s="26"/>
      <c r="V457" s="25"/>
      <c r="W457" s="26"/>
      <c r="X457" s="25"/>
      <c r="Y457" s="25"/>
    </row>
    <row r="458" spans="2:25" x14ac:dyDescent="0.3"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6"/>
      <c r="O458" s="27"/>
      <c r="P458" s="26"/>
      <c r="Q458" s="26"/>
      <c r="R458" s="26"/>
      <c r="S458" s="26"/>
      <c r="T458" s="26"/>
      <c r="U458" s="26"/>
      <c r="V458" s="25"/>
      <c r="W458" s="26"/>
      <c r="X458" s="25"/>
      <c r="Y458" s="25"/>
    </row>
    <row r="459" spans="2:25" x14ac:dyDescent="0.3"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6"/>
      <c r="O459" s="27"/>
      <c r="P459" s="26"/>
      <c r="Q459" s="26"/>
      <c r="R459" s="26"/>
      <c r="S459" s="26"/>
      <c r="T459" s="26"/>
      <c r="U459" s="26"/>
      <c r="V459" s="25"/>
      <c r="W459" s="26"/>
      <c r="X459" s="25"/>
      <c r="Y459" s="25"/>
    </row>
    <row r="460" spans="2:25" x14ac:dyDescent="0.3"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6"/>
      <c r="O460" s="27"/>
      <c r="P460" s="26"/>
      <c r="Q460" s="26"/>
      <c r="R460" s="26"/>
      <c r="S460" s="26"/>
      <c r="T460" s="26"/>
      <c r="U460" s="26"/>
      <c r="V460" s="25"/>
      <c r="W460" s="26"/>
      <c r="X460" s="25"/>
      <c r="Y460" s="25"/>
    </row>
    <row r="461" spans="2:25" x14ac:dyDescent="0.3"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6"/>
      <c r="O461" s="27"/>
      <c r="P461" s="26"/>
      <c r="Q461" s="26"/>
      <c r="R461" s="26"/>
      <c r="S461" s="26"/>
      <c r="T461" s="26"/>
      <c r="U461" s="26"/>
      <c r="V461" s="25"/>
      <c r="W461" s="26"/>
      <c r="X461" s="25"/>
      <c r="Y461" s="25"/>
    </row>
    <row r="462" spans="2:25" x14ac:dyDescent="0.3"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6"/>
      <c r="O462" s="27"/>
      <c r="P462" s="26"/>
      <c r="Q462" s="26"/>
      <c r="R462" s="26"/>
      <c r="S462" s="26"/>
      <c r="T462" s="26"/>
      <c r="U462" s="26"/>
      <c r="V462" s="25"/>
      <c r="W462" s="26"/>
      <c r="X462" s="25"/>
      <c r="Y462" s="25"/>
    </row>
    <row r="463" spans="2:25" x14ac:dyDescent="0.3"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6"/>
      <c r="O463" s="27"/>
      <c r="P463" s="26"/>
      <c r="Q463" s="26"/>
      <c r="R463" s="26"/>
      <c r="S463" s="26"/>
      <c r="T463" s="26"/>
      <c r="U463" s="26"/>
      <c r="V463" s="25"/>
      <c r="W463" s="26"/>
      <c r="X463" s="25"/>
      <c r="Y463" s="25"/>
    </row>
    <row r="464" spans="2:25" x14ac:dyDescent="0.3"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6"/>
      <c r="O464" s="27"/>
      <c r="P464" s="26"/>
      <c r="Q464" s="26"/>
      <c r="R464" s="26"/>
      <c r="S464" s="26"/>
      <c r="T464" s="26"/>
      <c r="U464" s="26"/>
      <c r="V464" s="25"/>
      <c r="W464" s="26"/>
      <c r="X464" s="25"/>
      <c r="Y464" s="25"/>
    </row>
    <row r="465" spans="2:25" x14ac:dyDescent="0.3"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6"/>
      <c r="O465" s="27"/>
      <c r="P465" s="26"/>
      <c r="Q465" s="26"/>
      <c r="R465" s="26"/>
      <c r="S465" s="26"/>
      <c r="T465" s="26"/>
      <c r="U465" s="26"/>
      <c r="V465" s="25"/>
      <c r="W465" s="26"/>
      <c r="X465" s="25"/>
      <c r="Y465" s="25"/>
    </row>
    <row r="466" spans="2:25" x14ac:dyDescent="0.3"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6"/>
      <c r="O466" s="27"/>
      <c r="P466" s="26"/>
      <c r="Q466" s="26"/>
      <c r="R466" s="26"/>
      <c r="S466" s="26"/>
      <c r="T466" s="26"/>
      <c r="U466" s="26"/>
      <c r="V466" s="25"/>
      <c r="W466" s="26"/>
      <c r="X466" s="25"/>
      <c r="Y466" s="25"/>
    </row>
    <row r="467" spans="2:25" x14ac:dyDescent="0.3"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6"/>
      <c r="O467" s="27"/>
      <c r="P467" s="26"/>
      <c r="Q467" s="26"/>
      <c r="R467" s="26"/>
      <c r="S467" s="26"/>
      <c r="T467" s="26"/>
      <c r="U467" s="26"/>
      <c r="V467" s="25"/>
      <c r="W467" s="26"/>
      <c r="X467" s="25"/>
      <c r="Y467" s="25"/>
    </row>
    <row r="468" spans="2:25" x14ac:dyDescent="0.3"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6"/>
      <c r="O468" s="27"/>
      <c r="P468" s="26"/>
      <c r="Q468" s="26"/>
      <c r="R468" s="26"/>
      <c r="S468" s="26"/>
      <c r="T468" s="26"/>
      <c r="U468" s="26"/>
      <c r="V468" s="25"/>
      <c r="W468" s="26"/>
      <c r="X468" s="25"/>
      <c r="Y468" s="25"/>
    </row>
    <row r="469" spans="2:25" x14ac:dyDescent="0.3"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6"/>
      <c r="O469" s="27"/>
      <c r="P469" s="26"/>
      <c r="Q469" s="26"/>
      <c r="R469" s="26"/>
      <c r="S469" s="26"/>
      <c r="T469" s="26"/>
      <c r="U469" s="26"/>
      <c r="V469" s="25"/>
      <c r="W469" s="26"/>
      <c r="X469" s="25"/>
      <c r="Y469" s="25"/>
    </row>
    <row r="470" spans="2:25" x14ac:dyDescent="0.3"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6"/>
      <c r="O470" s="27"/>
      <c r="P470" s="26"/>
      <c r="Q470" s="26"/>
      <c r="R470" s="26"/>
      <c r="S470" s="26"/>
      <c r="T470" s="26"/>
      <c r="U470" s="26"/>
      <c r="V470" s="25"/>
      <c r="W470" s="26"/>
      <c r="X470" s="25"/>
      <c r="Y470" s="25"/>
    </row>
    <row r="471" spans="2:25" x14ac:dyDescent="0.3"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6"/>
      <c r="O471" s="27"/>
      <c r="P471" s="26"/>
      <c r="Q471" s="26"/>
      <c r="R471" s="26"/>
      <c r="S471" s="26"/>
      <c r="T471" s="26"/>
      <c r="U471" s="26"/>
      <c r="V471" s="25"/>
      <c r="W471" s="26"/>
      <c r="X471" s="25"/>
      <c r="Y471" s="25"/>
    </row>
    <row r="472" spans="2:25" x14ac:dyDescent="0.3"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6"/>
      <c r="O472" s="27"/>
      <c r="P472" s="26"/>
      <c r="Q472" s="26"/>
      <c r="R472" s="26"/>
      <c r="S472" s="26"/>
      <c r="T472" s="26"/>
      <c r="U472" s="26"/>
      <c r="V472" s="25"/>
      <c r="W472" s="26"/>
      <c r="X472" s="25"/>
      <c r="Y472" s="25"/>
    </row>
    <row r="473" spans="2:25" x14ac:dyDescent="0.3"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6"/>
      <c r="O473" s="27"/>
      <c r="P473" s="26"/>
      <c r="Q473" s="26"/>
      <c r="R473" s="26"/>
      <c r="S473" s="26"/>
      <c r="T473" s="26"/>
      <c r="U473" s="26"/>
      <c r="V473" s="25"/>
      <c r="W473" s="26"/>
      <c r="X473" s="25"/>
      <c r="Y473" s="25"/>
    </row>
    <row r="474" spans="2:25" x14ac:dyDescent="0.3"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6"/>
      <c r="O474" s="27"/>
      <c r="P474" s="26"/>
      <c r="Q474" s="26"/>
      <c r="R474" s="26"/>
      <c r="S474" s="26"/>
      <c r="T474" s="26"/>
      <c r="U474" s="26"/>
      <c r="V474" s="25"/>
      <c r="W474" s="26"/>
      <c r="X474" s="25"/>
      <c r="Y474" s="25"/>
    </row>
    <row r="475" spans="2:25" x14ac:dyDescent="0.3"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6"/>
      <c r="O475" s="27"/>
      <c r="P475" s="26"/>
      <c r="Q475" s="26"/>
      <c r="R475" s="26"/>
      <c r="S475" s="26"/>
      <c r="T475" s="26"/>
      <c r="U475" s="26"/>
      <c r="V475" s="25"/>
      <c r="W475" s="26"/>
      <c r="X475" s="25"/>
      <c r="Y475" s="25"/>
    </row>
    <row r="476" spans="2:25" x14ac:dyDescent="0.3"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6"/>
      <c r="O476" s="27"/>
      <c r="P476" s="26"/>
      <c r="Q476" s="26"/>
      <c r="R476" s="26"/>
      <c r="S476" s="26"/>
      <c r="T476" s="26"/>
      <c r="U476" s="26"/>
      <c r="V476" s="25"/>
      <c r="W476" s="26"/>
      <c r="X476" s="25"/>
      <c r="Y476" s="25"/>
    </row>
    <row r="477" spans="2:25" x14ac:dyDescent="0.3"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6"/>
      <c r="O477" s="27"/>
      <c r="P477" s="26"/>
      <c r="Q477" s="26"/>
      <c r="R477" s="26"/>
      <c r="S477" s="26"/>
      <c r="T477" s="26"/>
      <c r="U477" s="26"/>
      <c r="V477" s="25"/>
      <c r="W477" s="26"/>
      <c r="X477" s="25"/>
      <c r="Y477" s="25"/>
    </row>
    <row r="478" spans="2:25" x14ac:dyDescent="0.3"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6"/>
      <c r="O478" s="27"/>
      <c r="P478" s="26"/>
      <c r="Q478" s="26"/>
      <c r="R478" s="26"/>
      <c r="S478" s="26"/>
      <c r="T478" s="26"/>
      <c r="U478" s="26"/>
      <c r="V478" s="25"/>
      <c r="W478" s="26"/>
      <c r="X478" s="25"/>
      <c r="Y478" s="25"/>
    </row>
    <row r="479" spans="2:25" x14ac:dyDescent="0.3"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6"/>
      <c r="O479" s="27"/>
      <c r="P479" s="26"/>
      <c r="Q479" s="26"/>
      <c r="R479" s="26"/>
      <c r="S479" s="26"/>
      <c r="T479" s="26"/>
      <c r="U479" s="26"/>
      <c r="V479" s="25"/>
      <c r="W479" s="26"/>
      <c r="X479" s="25"/>
      <c r="Y479" s="25"/>
    </row>
    <row r="480" spans="2:25" x14ac:dyDescent="0.3"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6"/>
      <c r="O480" s="27"/>
      <c r="P480" s="26"/>
      <c r="Q480" s="26"/>
      <c r="R480" s="26"/>
      <c r="S480" s="26"/>
      <c r="T480" s="26"/>
      <c r="U480" s="26"/>
      <c r="V480" s="25"/>
      <c r="W480" s="26"/>
      <c r="X480" s="25"/>
      <c r="Y480" s="25"/>
    </row>
    <row r="481" spans="2:25" x14ac:dyDescent="0.3"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6"/>
      <c r="O481" s="27"/>
      <c r="P481" s="26"/>
      <c r="Q481" s="26"/>
      <c r="R481" s="26"/>
      <c r="S481" s="26"/>
      <c r="T481" s="26"/>
      <c r="U481" s="26"/>
      <c r="V481" s="25"/>
      <c r="W481" s="26"/>
      <c r="X481" s="25"/>
      <c r="Y481" s="25"/>
    </row>
    <row r="482" spans="2:25" x14ac:dyDescent="0.3"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6"/>
      <c r="O482" s="27"/>
      <c r="P482" s="26"/>
      <c r="Q482" s="26"/>
      <c r="R482" s="26"/>
      <c r="S482" s="26"/>
      <c r="T482" s="26"/>
      <c r="U482" s="26"/>
      <c r="V482" s="25"/>
      <c r="W482" s="26"/>
      <c r="X482" s="25"/>
      <c r="Y482" s="25"/>
    </row>
    <row r="483" spans="2:25" x14ac:dyDescent="0.3"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6"/>
      <c r="O483" s="27"/>
      <c r="P483" s="26"/>
      <c r="Q483" s="26"/>
      <c r="R483" s="26"/>
      <c r="S483" s="26"/>
      <c r="T483" s="26"/>
      <c r="U483" s="26"/>
      <c r="V483" s="25"/>
      <c r="W483" s="26"/>
      <c r="X483" s="25"/>
      <c r="Y483" s="25"/>
    </row>
    <row r="484" spans="2:25" x14ac:dyDescent="0.3"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6"/>
      <c r="O484" s="27"/>
      <c r="P484" s="26"/>
      <c r="Q484" s="26"/>
      <c r="R484" s="26"/>
      <c r="S484" s="26"/>
      <c r="T484" s="26"/>
      <c r="U484" s="26"/>
      <c r="V484" s="25"/>
      <c r="W484" s="26"/>
      <c r="X484" s="25"/>
      <c r="Y484" s="25"/>
    </row>
    <row r="485" spans="2:25" x14ac:dyDescent="0.3"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6"/>
      <c r="O485" s="27"/>
      <c r="P485" s="26"/>
      <c r="Q485" s="26"/>
      <c r="R485" s="26"/>
      <c r="S485" s="26"/>
      <c r="T485" s="26"/>
      <c r="U485" s="26"/>
      <c r="V485" s="25"/>
      <c r="W485" s="26"/>
      <c r="X485" s="25"/>
      <c r="Y485" s="25"/>
    </row>
    <row r="486" spans="2:25" x14ac:dyDescent="0.3"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6"/>
      <c r="O486" s="27"/>
      <c r="P486" s="26"/>
      <c r="Q486" s="26"/>
      <c r="R486" s="26"/>
      <c r="S486" s="26"/>
      <c r="T486" s="26"/>
      <c r="U486" s="26"/>
      <c r="V486" s="25"/>
      <c r="W486" s="26"/>
      <c r="X486" s="25"/>
      <c r="Y486" s="25"/>
    </row>
    <row r="487" spans="2:25" x14ac:dyDescent="0.3"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6"/>
      <c r="O487" s="27"/>
      <c r="P487" s="26"/>
      <c r="Q487" s="26"/>
      <c r="R487" s="26"/>
      <c r="S487" s="26"/>
      <c r="T487" s="26"/>
      <c r="U487" s="26"/>
      <c r="V487" s="25"/>
      <c r="W487" s="26"/>
      <c r="X487" s="25"/>
      <c r="Y487" s="25"/>
    </row>
    <row r="488" spans="2:25" x14ac:dyDescent="0.3"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6"/>
      <c r="O488" s="27"/>
      <c r="P488" s="26"/>
      <c r="Q488" s="26"/>
      <c r="R488" s="26"/>
      <c r="S488" s="26"/>
      <c r="T488" s="26"/>
      <c r="U488" s="26"/>
      <c r="V488" s="25"/>
      <c r="W488" s="26"/>
      <c r="X488" s="25"/>
      <c r="Y488" s="25"/>
    </row>
    <row r="489" spans="2:25" x14ac:dyDescent="0.3"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6"/>
      <c r="O489" s="27"/>
      <c r="P489" s="26"/>
      <c r="Q489" s="26"/>
      <c r="R489" s="26"/>
      <c r="S489" s="26"/>
      <c r="T489" s="26"/>
      <c r="U489" s="26"/>
      <c r="V489" s="25"/>
      <c r="W489" s="26"/>
      <c r="X489" s="25"/>
      <c r="Y489" s="25"/>
    </row>
    <row r="490" spans="2:25" x14ac:dyDescent="0.3"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6"/>
      <c r="O490" s="27"/>
      <c r="P490" s="26"/>
      <c r="Q490" s="26"/>
      <c r="R490" s="26"/>
      <c r="S490" s="26"/>
      <c r="T490" s="26"/>
      <c r="U490" s="26"/>
      <c r="V490" s="25"/>
      <c r="W490" s="26"/>
      <c r="X490" s="25"/>
      <c r="Y490" s="25"/>
    </row>
    <row r="491" spans="2:25" x14ac:dyDescent="0.3"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6"/>
      <c r="O491" s="27"/>
      <c r="P491" s="26"/>
      <c r="Q491" s="26"/>
      <c r="R491" s="26"/>
      <c r="S491" s="26"/>
      <c r="T491" s="26"/>
      <c r="U491" s="26"/>
      <c r="V491" s="25"/>
      <c r="W491" s="26"/>
      <c r="X491" s="25"/>
      <c r="Y491" s="25"/>
    </row>
    <row r="492" spans="2:25" x14ac:dyDescent="0.3"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6"/>
      <c r="O492" s="27"/>
      <c r="P492" s="26"/>
      <c r="Q492" s="26"/>
      <c r="R492" s="26"/>
      <c r="S492" s="26"/>
      <c r="T492" s="26"/>
      <c r="U492" s="26"/>
      <c r="V492" s="25"/>
      <c r="W492" s="26"/>
      <c r="X492" s="25"/>
      <c r="Y492" s="25"/>
    </row>
    <row r="493" spans="2:25" x14ac:dyDescent="0.3"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6"/>
      <c r="O493" s="27"/>
      <c r="P493" s="26"/>
      <c r="Q493" s="26"/>
      <c r="R493" s="26"/>
      <c r="S493" s="26"/>
      <c r="T493" s="26"/>
      <c r="U493" s="26"/>
      <c r="V493" s="25"/>
      <c r="W493" s="26"/>
      <c r="X493" s="25"/>
      <c r="Y493" s="25"/>
    </row>
    <row r="494" spans="2:25" x14ac:dyDescent="0.3"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6"/>
      <c r="O494" s="27"/>
      <c r="P494" s="26"/>
      <c r="Q494" s="26"/>
      <c r="R494" s="26"/>
      <c r="S494" s="26"/>
      <c r="T494" s="26"/>
      <c r="U494" s="26"/>
      <c r="V494" s="25"/>
      <c r="W494" s="26"/>
      <c r="X494" s="25"/>
      <c r="Y494" s="25"/>
    </row>
    <row r="495" spans="2:25" x14ac:dyDescent="0.3"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6"/>
      <c r="O495" s="27"/>
      <c r="P495" s="26"/>
      <c r="Q495" s="26"/>
      <c r="R495" s="26"/>
      <c r="S495" s="26"/>
      <c r="T495" s="26"/>
      <c r="U495" s="26"/>
      <c r="V495" s="25"/>
      <c r="W495" s="26"/>
      <c r="X495" s="25"/>
      <c r="Y495" s="25"/>
    </row>
    <row r="496" spans="2:25" x14ac:dyDescent="0.3"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6"/>
      <c r="O496" s="27"/>
      <c r="P496" s="26"/>
      <c r="Q496" s="26"/>
      <c r="R496" s="26"/>
      <c r="S496" s="26"/>
      <c r="T496" s="26"/>
      <c r="U496" s="26"/>
      <c r="V496" s="25"/>
      <c r="W496" s="26"/>
      <c r="X496" s="25"/>
      <c r="Y496" s="25"/>
    </row>
    <row r="497" spans="2:25" x14ac:dyDescent="0.3"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6"/>
      <c r="O497" s="27"/>
      <c r="P497" s="26"/>
      <c r="Q497" s="26"/>
      <c r="R497" s="26"/>
      <c r="S497" s="26"/>
      <c r="T497" s="26"/>
      <c r="U497" s="26"/>
      <c r="V497" s="25"/>
      <c r="W497" s="26"/>
      <c r="X497" s="25"/>
      <c r="Y497" s="25"/>
    </row>
    <row r="498" spans="2:25" x14ac:dyDescent="0.3"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6"/>
      <c r="O498" s="27"/>
      <c r="P498" s="26"/>
      <c r="Q498" s="26"/>
      <c r="R498" s="26"/>
      <c r="S498" s="26"/>
      <c r="T498" s="26"/>
      <c r="U498" s="26"/>
      <c r="V498" s="25"/>
      <c r="W498" s="26"/>
      <c r="X498" s="25"/>
      <c r="Y498" s="25"/>
    </row>
    <row r="499" spans="2:25" x14ac:dyDescent="0.3"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6"/>
      <c r="O499" s="27"/>
      <c r="P499" s="26"/>
      <c r="Q499" s="26"/>
      <c r="R499" s="26"/>
      <c r="S499" s="26"/>
      <c r="T499" s="26"/>
      <c r="U499" s="26"/>
      <c r="V499" s="25"/>
      <c r="W499" s="26"/>
      <c r="X499" s="25"/>
      <c r="Y499" s="25"/>
    </row>
    <row r="500" spans="2:25" x14ac:dyDescent="0.3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9"/>
      <c r="P500" s="9"/>
      <c r="Q500" s="9"/>
      <c r="R500" s="9"/>
      <c r="S500" s="9"/>
      <c r="T500" s="9"/>
      <c r="U500" s="9"/>
      <c r="V500" s="3"/>
      <c r="W500" s="9"/>
      <c r="X500" s="3"/>
      <c r="Y500" s="3"/>
    </row>
  </sheetData>
  <sheetProtection algorithmName="SHA-512" hashValue="vtdQSnIo+FZDKlfSZCKezC8Z9/zSvQSxseYD/r/zkfDJg973IBu0Zx4u4a4HOd8YdyJexXwfT4qIBeD307uOLA==" saltValue="+hiKmCbPF+m2JZjYljb+8g==" spinCount="100000" sheet="1" formatCells="0" deleteRows="0" selectLockedCells="1" sort="0"/>
  <protectedRanges>
    <protectedRange algorithmName="SHA-512" hashValue="Oy1Z6O8OW2o1cpdzxXKddyfHer0ai27sv5WF9B7WtQVcMyUdLw08vj6zlAwEN1T4tPOt86WIhgvBrEymL5o8EQ==" saltValue="3JteCfQ6DTi9CbQQEwLlHw==" spinCount="100000" sqref="X6 B406:AK652 W405:AK405 B6:V6 B11:V405 W11:X404 AL6:AT652 B7:X10 Y6:AK404" name="Range1"/>
  </protectedRanges>
  <mergeCells count="5">
    <mergeCell ref="M4:O4"/>
    <mergeCell ref="P4:R4"/>
    <mergeCell ref="S4:U4"/>
    <mergeCell ref="V4:X4"/>
    <mergeCell ref="B2:K2"/>
  </mergeCells>
  <phoneticPr fontId="9" type="noConversion"/>
  <pageMargins left="0.7" right="0.7" top="0.75" bottom="0.75" header="0.3" footer="0.3"/>
  <pageSetup orientation="portrait" verticalDpi="1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5AC4BB2-1F17-4289-B995-608D8FE65C61}">
          <x14:formula1>
            <xm:f>'Shipping Service'!$A$1:$A$4</xm:f>
          </x14:formula1>
          <xm:sqref>K6:K404</xm:sqref>
        </x14:dataValidation>
        <x14:dataValidation type="list" allowBlank="1" showInputMessage="1" showErrorMessage="1" xr:uid="{A0B2E724-53E8-4F98-94EB-444C665A4C57}">
          <x14:formula1>
            <xm:f>'Shipping Service'!$B$1:$B$2</xm:f>
          </x14:formula1>
          <xm:sqref>L6:L404</xm:sqref>
        </x14:dataValidation>
        <x14:dataValidation type="list" allowBlank="1" showInputMessage="1" showErrorMessage="1" xr:uid="{BC848534-4F3A-4EB3-B4E4-E5D16A02381F}">
          <x14:formula1>
            <xm:f>'Shipping Service'!$C$1:$C$51</xm:f>
          </x14:formula1>
          <xm:sqref>I6:I404</xm:sqref>
        </x14:dataValidation>
        <x14:dataValidation type="list" allowBlank="1" showInputMessage="1" showErrorMessage="1" xr:uid="{83189328-05BF-4F69-BEB2-632F66AF8A17}">
          <x14:formula1>
            <xm:f>'Product List'!$A$4:$A$64</xm:f>
          </x14:formula1>
          <xm:sqref>V6:V405 M6:M405 S6:S405 P6:P405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33AB7-4FC9-48C6-9144-4FA7140DB376}">
  <dimension ref="A1:C64"/>
  <sheetViews>
    <sheetView workbookViewId="0">
      <selection activeCell="A7" sqref="A7"/>
    </sheetView>
  </sheetViews>
  <sheetFormatPr defaultRowHeight="14.4" x14ac:dyDescent="0.3"/>
  <cols>
    <col min="1" max="1" width="39.5546875" bestFit="1" customWidth="1"/>
    <col min="2" max="2" width="12.33203125" customWidth="1"/>
    <col min="3" max="3" width="11.88671875" customWidth="1"/>
  </cols>
  <sheetData>
    <row r="1" spans="1:3" ht="21" x14ac:dyDescent="0.4">
      <c r="A1" s="5" t="s">
        <v>47</v>
      </c>
    </row>
    <row r="3" spans="1:3" s="6" customFormat="1" ht="28.8" x14ac:dyDescent="0.3">
      <c r="A3" s="18" t="s">
        <v>48</v>
      </c>
      <c r="B3" s="19" t="s">
        <v>49</v>
      </c>
      <c r="C3" s="19" t="s">
        <v>50</v>
      </c>
    </row>
    <row r="4" spans="1:3" s="6" customFormat="1" x14ac:dyDescent="0.3">
      <c r="A4" s="20"/>
      <c r="B4" s="21"/>
      <c r="C4" s="21"/>
    </row>
    <row r="5" spans="1:3" s="6" customFormat="1" x14ac:dyDescent="0.3">
      <c r="A5" s="20" t="s">
        <v>51</v>
      </c>
      <c r="B5" s="21">
        <v>402</v>
      </c>
      <c r="C5" s="22">
        <v>1.7</v>
      </c>
    </row>
    <row r="6" spans="1:3" x14ac:dyDescent="0.3">
      <c r="A6" s="20" t="s">
        <v>52</v>
      </c>
      <c r="B6" s="21">
        <v>863</v>
      </c>
      <c r="C6" s="22">
        <v>3.4</v>
      </c>
    </row>
    <row r="7" spans="1:3" x14ac:dyDescent="0.3">
      <c r="A7" s="20" t="s">
        <v>53</v>
      </c>
      <c r="B7" s="21">
        <v>862</v>
      </c>
      <c r="C7" s="22">
        <v>3.4</v>
      </c>
    </row>
    <row r="8" spans="1:3" x14ac:dyDescent="0.3">
      <c r="A8" s="20" t="s">
        <v>54</v>
      </c>
      <c r="B8" s="21">
        <v>864</v>
      </c>
      <c r="C8" s="22">
        <v>7.7</v>
      </c>
    </row>
    <row r="9" spans="1:3" x14ac:dyDescent="0.3">
      <c r="A9" s="20" t="s">
        <v>156</v>
      </c>
      <c r="B9" s="21">
        <v>857</v>
      </c>
      <c r="C9" s="22">
        <v>3.3</v>
      </c>
    </row>
    <row r="10" spans="1:3" x14ac:dyDescent="0.3">
      <c r="A10" s="20" t="s">
        <v>157</v>
      </c>
      <c r="B10" s="21">
        <v>846</v>
      </c>
      <c r="C10" s="22">
        <v>1.9</v>
      </c>
    </row>
    <row r="11" spans="1:3" x14ac:dyDescent="0.3">
      <c r="A11" s="20" t="s">
        <v>158</v>
      </c>
      <c r="B11" s="21">
        <v>840</v>
      </c>
      <c r="C11" s="22">
        <v>3.9</v>
      </c>
    </row>
    <row r="12" spans="1:3" x14ac:dyDescent="0.3">
      <c r="A12" s="20" t="s">
        <v>182</v>
      </c>
      <c r="B12" s="21">
        <v>603</v>
      </c>
      <c r="C12" s="22">
        <v>3.85</v>
      </c>
    </row>
    <row r="13" spans="1:3" x14ac:dyDescent="0.3">
      <c r="A13" s="20" t="s">
        <v>55</v>
      </c>
      <c r="B13" s="21">
        <v>800</v>
      </c>
      <c r="C13" s="22">
        <v>11.9</v>
      </c>
    </row>
    <row r="14" spans="1:3" x14ac:dyDescent="0.3">
      <c r="A14" s="20" t="s">
        <v>56</v>
      </c>
      <c r="B14" s="21">
        <v>801</v>
      </c>
      <c r="C14" s="22">
        <v>23</v>
      </c>
    </row>
    <row r="15" spans="1:3" x14ac:dyDescent="0.3">
      <c r="A15" s="20" t="s">
        <v>57</v>
      </c>
      <c r="B15" s="21">
        <v>806</v>
      </c>
      <c r="C15" s="22">
        <v>49.98</v>
      </c>
    </row>
    <row r="16" spans="1:3" x14ac:dyDescent="0.3">
      <c r="A16" s="20" t="s">
        <v>159</v>
      </c>
      <c r="B16" s="21">
        <v>843</v>
      </c>
      <c r="C16" s="22">
        <v>3.9</v>
      </c>
    </row>
    <row r="17" spans="1:3" x14ac:dyDescent="0.3">
      <c r="A17" s="20" t="s">
        <v>160</v>
      </c>
      <c r="B17" s="21">
        <v>834</v>
      </c>
      <c r="C17" s="22">
        <v>6.9</v>
      </c>
    </row>
    <row r="18" spans="1:3" x14ac:dyDescent="0.3">
      <c r="A18" s="20" t="s">
        <v>161</v>
      </c>
      <c r="B18" s="21">
        <v>833</v>
      </c>
      <c r="C18" s="22">
        <v>6.9</v>
      </c>
    </row>
    <row r="19" spans="1:3" x14ac:dyDescent="0.3">
      <c r="A19" s="20" t="s">
        <v>152</v>
      </c>
      <c r="B19" s="21">
        <v>847</v>
      </c>
      <c r="C19" s="22">
        <v>1.9</v>
      </c>
    </row>
    <row r="20" spans="1:3" x14ac:dyDescent="0.3">
      <c r="A20" s="20" t="s">
        <v>179</v>
      </c>
      <c r="B20" s="21">
        <v>448</v>
      </c>
      <c r="C20" s="22">
        <v>3.85</v>
      </c>
    </row>
    <row r="21" spans="1:3" x14ac:dyDescent="0.3">
      <c r="A21" s="20" t="s">
        <v>58</v>
      </c>
      <c r="B21" s="21">
        <v>814</v>
      </c>
      <c r="C21" s="22">
        <v>7.5</v>
      </c>
    </row>
    <row r="22" spans="1:3" x14ac:dyDescent="0.3">
      <c r="A22" s="20" t="s">
        <v>59</v>
      </c>
      <c r="B22" s="21">
        <v>822</v>
      </c>
      <c r="C22" s="22">
        <v>10.3</v>
      </c>
    </row>
    <row r="23" spans="1:3" x14ac:dyDescent="0.3">
      <c r="A23" s="20" t="s">
        <v>162</v>
      </c>
      <c r="B23" s="21">
        <v>854</v>
      </c>
      <c r="C23" s="22">
        <v>7.35</v>
      </c>
    </row>
    <row r="24" spans="1:3" x14ac:dyDescent="0.3">
      <c r="A24" s="20" t="s">
        <v>163</v>
      </c>
      <c r="B24" s="21">
        <v>832</v>
      </c>
      <c r="C24" s="22">
        <v>7.9</v>
      </c>
    </row>
    <row r="25" spans="1:3" x14ac:dyDescent="0.3">
      <c r="A25" s="20" t="s">
        <v>60</v>
      </c>
      <c r="B25" s="21">
        <v>850</v>
      </c>
      <c r="C25" s="22">
        <v>3.4</v>
      </c>
    </row>
    <row r="26" spans="1:3" x14ac:dyDescent="0.3">
      <c r="A26" s="20" t="s">
        <v>61</v>
      </c>
      <c r="B26" s="21">
        <v>851</v>
      </c>
      <c r="C26" s="22">
        <v>3.15</v>
      </c>
    </row>
    <row r="27" spans="1:3" x14ac:dyDescent="0.3">
      <c r="A27" s="20" t="s">
        <v>62</v>
      </c>
      <c r="B27" s="21">
        <v>852</v>
      </c>
      <c r="C27" s="22">
        <v>5.3</v>
      </c>
    </row>
    <row r="28" spans="1:3" x14ac:dyDescent="0.3">
      <c r="A28" s="20" t="s">
        <v>63</v>
      </c>
      <c r="B28" s="21" t="s">
        <v>64</v>
      </c>
      <c r="C28" s="22">
        <v>11.9</v>
      </c>
    </row>
    <row r="29" spans="1:3" x14ac:dyDescent="0.3">
      <c r="A29" s="20" t="s">
        <v>65</v>
      </c>
      <c r="B29" s="21" t="s">
        <v>66</v>
      </c>
      <c r="C29" s="22">
        <v>23</v>
      </c>
    </row>
    <row r="30" spans="1:3" x14ac:dyDescent="0.3">
      <c r="A30" s="20" t="s">
        <v>67</v>
      </c>
      <c r="B30" s="21" t="s">
        <v>68</v>
      </c>
      <c r="C30" s="22">
        <v>49.98</v>
      </c>
    </row>
    <row r="31" spans="1:3" x14ac:dyDescent="0.3">
      <c r="A31" s="20" t="s">
        <v>165</v>
      </c>
      <c r="B31" s="21">
        <v>220</v>
      </c>
      <c r="C31" s="22">
        <v>5.4</v>
      </c>
    </row>
    <row r="32" spans="1:3" x14ac:dyDescent="0.3">
      <c r="A32" s="20" t="s">
        <v>177</v>
      </c>
      <c r="B32" s="21">
        <v>869</v>
      </c>
      <c r="C32" s="22">
        <v>87</v>
      </c>
    </row>
    <row r="33" spans="1:3" x14ac:dyDescent="0.3">
      <c r="A33" s="20" t="s">
        <v>154</v>
      </c>
      <c r="B33" s="21">
        <v>836</v>
      </c>
      <c r="C33" s="22">
        <v>14.9</v>
      </c>
    </row>
    <row r="34" spans="1:3" x14ac:dyDescent="0.3">
      <c r="A34" s="20" t="s">
        <v>166</v>
      </c>
      <c r="B34" s="21">
        <v>842</v>
      </c>
      <c r="C34" s="22">
        <v>3.9</v>
      </c>
    </row>
    <row r="35" spans="1:3" x14ac:dyDescent="0.3">
      <c r="A35" s="20" t="s">
        <v>167</v>
      </c>
      <c r="B35" s="21">
        <v>830</v>
      </c>
      <c r="C35" s="22">
        <v>16.8</v>
      </c>
    </row>
    <row r="36" spans="1:3" x14ac:dyDescent="0.3">
      <c r="A36" s="20" t="s">
        <v>69</v>
      </c>
      <c r="B36" s="21">
        <v>812</v>
      </c>
      <c r="C36" s="22">
        <v>7.6</v>
      </c>
    </row>
    <row r="37" spans="1:3" x14ac:dyDescent="0.3">
      <c r="A37" s="20" t="s">
        <v>153</v>
      </c>
      <c r="B37" s="21">
        <v>865</v>
      </c>
      <c r="C37" s="22">
        <v>5.2</v>
      </c>
    </row>
    <row r="38" spans="1:3" x14ac:dyDescent="0.3">
      <c r="A38" s="20" t="s">
        <v>70</v>
      </c>
      <c r="B38" s="21">
        <v>871</v>
      </c>
      <c r="C38" s="22">
        <v>22</v>
      </c>
    </row>
    <row r="39" spans="1:3" x14ac:dyDescent="0.3">
      <c r="A39" s="20" t="s">
        <v>168</v>
      </c>
      <c r="B39" s="21">
        <v>811</v>
      </c>
      <c r="C39" s="22">
        <v>6.9</v>
      </c>
    </row>
    <row r="40" spans="1:3" x14ac:dyDescent="0.3">
      <c r="A40" s="20" t="s">
        <v>169</v>
      </c>
      <c r="B40" s="21">
        <v>835</v>
      </c>
      <c r="C40" s="22">
        <v>6.45</v>
      </c>
    </row>
    <row r="41" spans="1:3" x14ac:dyDescent="0.3">
      <c r="A41" s="20" t="s">
        <v>71</v>
      </c>
      <c r="B41" s="21">
        <v>885</v>
      </c>
      <c r="C41" s="22">
        <v>7.35</v>
      </c>
    </row>
    <row r="42" spans="1:3" x14ac:dyDescent="0.3">
      <c r="A42" s="20" t="s">
        <v>72</v>
      </c>
      <c r="B42" s="21">
        <v>823</v>
      </c>
      <c r="C42" s="22">
        <v>7.7</v>
      </c>
    </row>
    <row r="43" spans="1:3" x14ac:dyDescent="0.3">
      <c r="A43" s="20" t="s">
        <v>73</v>
      </c>
      <c r="B43" s="21">
        <v>881</v>
      </c>
      <c r="C43" s="22">
        <v>113</v>
      </c>
    </row>
    <row r="44" spans="1:3" x14ac:dyDescent="0.3">
      <c r="A44" s="20" t="s">
        <v>74</v>
      </c>
      <c r="B44" s="21">
        <v>882</v>
      </c>
      <c r="C44" s="22">
        <v>163</v>
      </c>
    </row>
    <row r="45" spans="1:3" x14ac:dyDescent="0.3">
      <c r="A45" s="20" t="s">
        <v>75</v>
      </c>
      <c r="B45" s="21">
        <v>816</v>
      </c>
      <c r="C45" s="22">
        <v>9.6999999999999993</v>
      </c>
    </row>
    <row r="46" spans="1:3" x14ac:dyDescent="0.3">
      <c r="A46" s="20" t="s">
        <v>164</v>
      </c>
      <c r="B46" s="21">
        <v>831</v>
      </c>
      <c r="C46" s="22">
        <v>7.9</v>
      </c>
    </row>
    <row r="47" spans="1:3" x14ac:dyDescent="0.3">
      <c r="A47" s="20" t="s">
        <v>76</v>
      </c>
      <c r="B47" s="21">
        <v>813</v>
      </c>
      <c r="C47" s="22">
        <v>7.7</v>
      </c>
    </row>
    <row r="48" spans="1:3" x14ac:dyDescent="0.3">
      <c r="A48" s="20" t="s">
        <v>178</v>
      </c>
      <c r="B48" s="21">
        <v>954</v>
      </c>
      <c r="C48" s="22">
        <v>2.6</v>
      </c>
    </row>
    <row r="49" spans="1:3" x14ac:dyDescent="0.3">
      <c r="A49" s="20" t="s">
        <v>77</v>
      </c>
      <c r="B49" s="21">
        <v>815</v>
      </c>
      <c r="C49" s="22">
        <v>6.5</v>
      </c>
    </row>
    <row r="50" spans="1:3" x14ac:dyDescent="0.3">
      <c r="A50" s="20" t="s">
        <v>78</v>
      </c>
      <c r="B50" s="21">
        <v>820</v>
      </c>
      <c r="C50" s="22">
        <v>7.45</v>
      </c>
    </row>
    <row r="51" spans="1:3" x14ac:dyDescent="0.3">
      <c r="A51" s="20" t="s">
        <v>170</v>
      </c>
      <c r="B51" s="21">
        <v>841</v>
      </c>
      <c r="C51" s="22">
        <v>3.9</v>
      </c>
    </row>
    <row r="52" spans="1:3" x14ac:dyDescent="0.3">
      <c r="A52" s="20" t="s">
        <v>79</v>
      </c>
      <c r="B52" s="21">
        <v>824</v>
      </c>
      <c r="C52" s="22">
        <v>7</v>
      </c>
    </row>
    <row r="53" spans="1:3" x14ac:dyDescent="0.3">
      <c r="A53" s="20" t="s">
        <v>155</v>
      </c>
      <c r="B53" s="21">
        <v>880</v>
      </c>
      <c r="C53" s="22">
        <v>102</v>
      </c>
    </row>
    <row r="54" spans="1:3" x14ac:dyDescent="0.3">
      <c r="A54" s="20" t="s">
        <v>171</v>
      </c>
      <c r="B54" s="21">
        <v>872</v>
      </c>
      <c r="C54" s="22">
        <v>3.8</v>
      </c>
    </row>
    <row r="55" spans="1:3" x14ac:dyDescent="0.3">
      <c r="A55" s="20" t="s">
        <v>180</v>
      </c>
      <c r="B55" s="21">
        <v>855</v>
      </c>
      <c r="C55" s="22">
        <v>3.2</v>
      </c>
    </row>
    <row r="56" spans="1:3" x14ac:dyDescent="0.3">
      <c r="A56" s="20" t="s">
        <v>181</v>
      </c>
      <c r="B56" s="21">
        <v>856</v>
      </c>
      <c r="C56" s="22">
        <v>3.4</v>
      </c>
    </row>
    <row r="57" spans="1:3" x14ac:dyDescent="0.3">
      <c r="A57" s="20" t="s">
        <v>80</v>
      </c>
      <c r="B57" s="21">
        <v>802</v>
      </c>
      <c r="C57" s="22">
        <v>11.9</v>
      </c>
    </row>
    <row r="58" spans="1:3" x14ac:dyDescent="0.3">
      <c r="A58" s="20" t="s">
        <v>81</v>
      </c>
      <c r="B58" s="21">
        <v>803</v>
      </c>
      <c r="C58" s="22">
        <v>23</v>
      </c>
    </row>
    <row r="59" spans="1:3" x14ac:dyDescent="0.3">
      <c r="A59" s="20" t="s">
        <v>82</v>
      </c>
      <c r="B59" s="21">
        <v>807</v>
      </c>
      <c r="C59" s="22">
        <v>49.98</v>
      </c>
    </row>
    <row r="60" spans="1:3" x14ac:dyDescent="0.3">
      <c r="A60" s="20" t="s">
        <v>83</v>
      </c>
      <c r="B60" s="21">
        <v>821</v>
      </c>
      <c r="C60" s="22">
        <v>7.6</v>
      </c>
    </row>
    <row r="61" spans="1:3" x14ac:dyDescent="0.3">
      <c r="A61" s="20" t="s">
        <v>172</v>
      </c>
      <c r="B61" s="21">
        <v>858</v>
      </c>
      <c r="C61" s="22">
        <v>3.2</v>
      </c>
    </row>
    <row r="62" spans="1:3" x14ac:dyDescent="0.3">
      <c r="A62" s="20" t="s">
        <v>84</v>
      </c>
      <c r="B62" s="21">
        <v>804</v>
      </c>
      <c r="C62" s="22">
        <v>11.9</v>
      </c>
    </row>
    <row r="63" spans="1:3" x14ac:dyDescent="0.3">
      <c r="A63" s="20" t="s">
        <v>85</v>
      </c>
      <c r="B63" s="21">
        <v>805</v>
      </c>
      <c r="C63" s="22">
        <v>23</v>
      </c>
    </row>
    <row r="64" spans="1:3" x14ac:dyDescent="0.3">
      <c r="A64" s="20" t="s">
        <v>86</v>
      </c>
      <c r="B64" s="21">
        <v>808</v>
      </c>
      <c r="C64" s="22">
        <v>49.98</v>
      </c>
    </row>
  </sheetData>
  <sortState xmlns:xlrd2="http://schemas.microsoft.com/office/spreadsheetml/2017/richdata2" ref="A5:C64">
    <sortCondition ref="A5:A6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1A12-C090-4D4C-AE60-86593E34ED46}">
  <dimension ref="A1:C51"/>
  <sheetViews>
    <sheetView workbookViewId="0"/>
  </sheetViews>
  <sheetFormatPr defaultRowHeight="14.4" x14ac:dyDescent="0.3"/>
  <cols>
    <col min="1" max="1" width="22.109375" bestFit="1" customWidth="1"/>
    <col min="3" max="3" width="20.33203125" bestFit="1" customWidth="1"/>
  </cols>
  <sheetData>
    <row r="1" spans="1:3" x14ac:dyDescent="0.3">
      <c r="A1" t="s">
        <v>87</v>
      </c>
      <c r="B1" t="s">
        <v>142</v>
      </c>
      <c r="C1" t="s">
        <v>88</v>
      </c>
    </row>
    <row r="2" spans="1:3" x14ac:dyDescent="0.3">
      <c r="A2" t="s">
        <v>89</v>
      </c>
      <c r="B2" t="s">
        <v>90</v>
      </c>
      <c r="C2" t="s">
        <v>91</v>
      </c>
    </row>
    <row r="3" spans="1:3" x14ac:dyDescent="0.3">
      <c r="A3" t="s">
        <v>92</v>
      </c>
      <c r="C3" t="s">
        <v>93</v>
      </c>
    </row>
    <row r="4" spans="1:3" x14ac:dyDescent="0.3">
      <c r="A4" t="s">
        <v>94</v>
      </c>
      <c r="C4" t="s">
        <v>95</v>
      </c>
    </row>
    <row r="5" spans="1:3" x14ac:dyDescent="0.3">
      <c r="C5" t="s">
        <v>10</v>
      </c>
    </row>
    <row r="6" spans="1:3" x14ac:dyDescent="0.3">
      <c r="C6" t="s">
        <v>96</v>
      </c>
    </row>
    <row r="7" spans="1:3" x14ac:dyDescent="0.3">
      <c r="C7" t="s">
        <v>97</v>
      </c>
    </row>
    <row r="8" spans="1:3" x14ac:dyDescent="0.3">
      <c r="C8" t="s">
        <v>98</v>
      </c>
    </row>
    <row r="9" spans="1:3" x14ac:dyDescent="0.3">
      <c r="C9" t="s">
        <v>99</v>
      </c>
    </row>
    <row r="10" spans="1:3" x14ac:dyDescent="0.3">
      <c r="C10" t="s">
        <v>100</v>
      </c>
    </row>
    <row r="11" spans="1:3" x14ac:dyDescent="0.3">
      <c r="C11" t="s">
        <v>101</v>
      </c>
    </row>
    <row r="12" spans="1:3" x14ac:dyDescent="0.3">
      <c r="C12" t="s">
        <v>102</v>
      </c>
    </row>
    <row r="13" spans="1:3" x14ac:dyDescent="0.3">
      <c r="C13" t="s">
        <v>103</v>
      </c>
    </row>
    <row r="14" spans="1:3" x14ac:dyDescent="0.3">
      <c r="C14" t="s">
        <v>104</v>
      </c>
    </row>
    <row r="15" spans="1:3" x14ac:dyDescent="0.3">
      <c r="C15" t="s">
        <v>105</v>
      </c>
    </row>
    <row r="16" spans="1:3" x14ac:dyDescent="0.3">
      <c r="C16" t="s">
        <v>106</v>
      </c>
    </row>
    <row r="17" spans="3:3" x14ac:dyDescent="0.3">
      <c r="C17" t="s">
        <v>107</v>
      </c>
    </row>
    <row r="18" spans="3:3" x14ac:dyDescent="0.3">
      <c r="C18" t="s">
        <v>108</v>
      </c>
    </row>
    <row r="19" spans="3:3" x14ac:dyDescent="0.3">
      <c r="C19" t="s">
        <v>109</v>
      </c>
    </row>
    <row r="20" spans="3:3" x14ac:dyDescent="0.3">
      <c r="C20" t="s">
        <v>110</v>
      </c>
    </row>
    <row r="21" spans="3:3" x14ac:dyDescent="0.3">
      <c r="C21" t="s">
        <v>111</v>
      </c>
    </row>
    <row r="22" spans="3:3" x14ac:dyDescent="0.3">
      <c r="C22" t="s">
        <v>112</v>
      </c>
    </row>
    <row r="23" spans="3:3" x14ac:dyDescent="0.3">
      <c r="C23" t="s">
        <v>113</v>
      </c>
    </row>
    <row r="24" spans="3:3" x14ac:dyDescent="0.3">
      <c r="C24" t="s">
        <v>114</v>
      </c>
    </row>
    <row r="25" spans="3:3" x14ac:dyDescent="0.3">
      <c r="C25" t="s">
        <v>115</v>
      </c>
    </row>
    <row r="26" spans="3:3" x14ac:dyDescent="0.3">
      <c r="C26" t="s">
        <v>116</v>
      </c>
    </row>
    <row r="27" spans="3:3" x14ac:dyDescent="0.3">
      <c r="C27" t="s">
        <v>117</v>
      </c>
    </row>
    <row r="28" spans="3:3" x14ac:dyDescent="0.3">
      <c r="C28" t="s">
        <v>118</v>
      </c>
    </row>
    <row r="29" spans="3:3" x14ac:dyDescent="0.3">
      <c r="C29" t="s">
        <v>119</v>
      </c>
    </row>
    <row r="30" spans="3:3" x14ac:dyDescent="0.3">
      <c r="C30" t="s">
        <v>120</v>
      </c>
    </row>
    <row r="31" spans="3:3" x14ac:dyDescent="0.3">
      <c r="C31" t="s">
        <v>121</v>
      </c>
    </row>
    <row r="32" spans="3:3" x14ac:dyDescent="0.3">
      <c r="C32" t="s">
        <v>122</v>
      </c>
    </row>
    <row r="33" spans="3:3" x14ac:dyDescent="0.3">
      <c r="C33" t="s">
        <v>123</v>
      </c>
    </row>
    <row r="34" spans="3:3" x14ac:dyDescent="0.3">
      <c r="C34" t="s">
        <v>124</v>
      </c>
    </row>
    <row r="35" spans="3:3" x14ac:dyDescent="0.3">
      <c r="C35" t="s">
        <v>125</v>
      </c>
    </row>
    <row r="36" spans="3:3" x14ac:dyDescent="0.3">
      <c r="C36" t="s">
        <v>126</v>
      </c>
    </row>
    <row r="37" spans="3:3" x14ac:dyDescent="0.3">
      <c r="C37" t="s">
        <v>127</v>
      </c>
    </row>
    <row r="38" spans="3:3" x14ac:dyDescent="0.3">
      <c r="C38" t="s">
        <v>128</v>
      </c>
    </row>
    <row r="39" spans="3:3" x14ac:dyDescent="0.3">
      <c r="C39" t="s">
        <v>129</v>
      </c>
    </row>
    <row r="40" spans="3:3" x14ac:dyDescent="0.3">
      <c r="C40" t="s">
        <v>130</v>
      </c>
    </row>
    <row r="41" spans="3:3" x14ac:dyDescent="0.3">
      <c r="C41" t="s">
        <v>131</v>
      </c>
    </row>
    <row r="42" spans="3:3" x14ac:dyDescent="0.3">
      <c r="C42" t="s">
        <v>132</v>
      </c>
    </row>
    <row r="43" spans="3:3" x14ac:dyDescent="0.3">
      <c r="C43" t="s">
        <v>133</v>
      </c>
    </row>
    <row r="44" spans="3:3" x14ac:dyDescent="0.3">
      <c r="C44" t="s">
        <v>134</v>
      </c>
    </row>
    <row r="45" spans="3:3" x14ac:dyDescent="0.3">
      <c r="C45" t="s">
        <v>135</v>
      </c>
    </row>
    <row r="46" spans="3:3" x14ac:dyDescent="0.3">
      <c r="C46" t="s">
        <v>136</v>
      </c>
    </row>
    <row r="47" spans="3:3" x14ac:dyDescent="0.3">
      <c r="C47" t="s">
        <v>137</v>
      </c>
    </row>
    <row r="48" spans="3:3" x14ac:dyDescent="0.3">
      <c r="C48" t="s">
        <v>138</v>
      </c>
    </row>
    <row r="49" spans="3:3" x14ac:dyDescent="0.3">
      <c r="C49" t="s">
        <v>139</v>
      </c>
    </row>
    <row r="50" spans="3:3" x14ac:dyDescent="0.3">
      <c r="C50" t="s">
        <v>140</v>
      </c>
    </row>
    <row r="51" spans="3:3" x14ac:dyDescent="0.3">
      <c r="C51" t="s">
        <v>141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DropShip Form</vt:lpstr>
      <vt:lpstr>Product List</vt:lpstr>
      <vt:lpstr>Shipping Service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Cara</dc:creator>
  <cp:keywords/>
  <dc:description/>
  <cp:lastModifiedBy>Heather Sears</cp:lastModifiedBy>
  <cp:revision/>
  <dcterms:created xsi:type="dcterms:W3CDTF">2017-02-08T23:57:06Z</dcterms:created>
  <dcterms:modified xsi:type="dcterms:W3CDTF">2026-09-02T23:12:04Z</dcterms:modified>
  <cp:category/>
  <cp:contentStatus/>
</cp:coreProperties>
</file>